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icole/Dropbox/Cas5 Paper - Leah (1)/Final Versions/"/>
    </mc:Choice>
  </mc:AlternateContent>
  <bookViews>
    <workbookView xWindow="0" yWindow="460" windowWidth="25600" windowHeight="14540" tabRatio="681"/>
  </bookViews>
  <sheets>
    <sheet name="Legend" sheetId="6" r:id="rId1"/>
    <sheet name="1. PolII occupancy" sheetId="1" r:id="rId2"/>
    <sheet name="2. Target overlaps" sheetId="2" r:id="rId3"/>
    <sheet name="3. GO process - basal UP" sheetId="3" r:id="rId4"/>
    <sheet name="4. GO process - basal DOWN" sheetId="7" r:id="rId5"/>
    <sheet name="5. GO process - caspo UP" sheetId="4" r:id="rId6"/>
    <sheet name="6. GO process - caspo DOWN" sheetId="8" r:id="rId7"/>
    <sheet name="7. KEGG" sheetId="5" r:id="rId8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0" i="1" l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D329" i="1"/>
  <c r="E329" i="1"/>
  <c r="D328" i="1"/>
  <c r="E328" i="1"/>
  <c r="D327" i="1"/>
  <c r="E327" i="1"/>
  <c r="D326" i="1"/>
  <c r="E326" i="1"/>
  <c r="D325" i="1"/>
  <c r="E325" i="1"/>
  <c r="D324" i="1"/>
  <c r="E324" i="1"/>
  <c r="D323" i="1"/>
  <c r="E323" i="1"/>
  <c r="D322" i="1"/>
  <c r="E322" i="1"/>
  <c r="D321" i="1"/>
  <c r="E321" i="1"/>
  <c r="D320" i="1"/>
  <c r="E320" i="1"/>
  <c r="D319" i="1"/>
  <c r="E319" i="1"/>
  <c r="D318" i="1"/>
  <c r="E318" i="1"/>
  <c r="D317" i="1"/>
  <c r="E317" i="1"/>
  <c r="D316" i="1"/>
  <c r="E316" i="1"/>
  <c r="D315" i="1"/>
  <c r="E315" i="1"/>
  <c r="D314" i="1"/>
  <c r="E314" i="1"/>
  <c r="D313" i="1"/>
  <c r="E313" i="1"/>
  <c r="D312" i="1"/>
  <c r="E312" i="1"/>
  <c r="D311" i="1"/>
  <c r="E311" i="1"/>
  <c r="D310" i="1"/>
  <c r="E310" i="1"/>
  <c r="D309" i="1"/>
  <c r="E309" i="1"/>
  <c r="D308" i="1"/>
  <c r="E308" i="1"/>
  <c r="D307" i="1"/>
  <c r="E307" i="1"/>
  <c r="D306" i="1"/>
  <c r="E306" i="1"/>
  <c r="D305" i="1"/>
  <c r="E305" i="1"/>
  <c r="D304" i="1"/>
  <c r="E304" i="1"/>
  <c r="D303" i="1"/>
  <c r="E303" i="1"/>
  <c r="D302" i="1"/>
  <c r="E302" i="1"/>
  <c r="D301" i="1"/>
  <c r="E301" i="1"/>
  <c r="D300" i="1"/>
  <c r="E300" i="1"/>
  <c r="D299" i="1"/>
  <c r="E299" i="1"/>
  <c r="D298" i="1"/>
  <c r="E298" i="1"/>
  <c r="D297" i="1"/>
  <c r="E297" i="1"/>
  <c r="D296" i="1"/>
  <c r="E296" i="1"/>
  <c r="D295" i="1"/>
  <c r="E295" i="1"/>
  <c r="D294" i="1"/>
  <c r="E294" i="1"/>
  <c r="D293" i="1"/>
  <c r="E293" i="1"/>
  <c r="D292" i="1"/>
  <c r="E292" i="1"/>
  <c r="D291" i="1"/>
  <c r="E291" i="1"/>
  <c r="D290" i="1"/>
  <c r="E290" i="1"/>
  <c r="D289" i="1"/>
  <c r="E289" i="1"/>
  <c r="D288" i="1"/>
  <c r="E288" i="1"/>
  <c r="D287" i="1"/>
  <c r="E287" i="1"/>
  <c r="D286" i="1"/>
  <c r="E286" i="1"/>
  <c r="D285" i="1"/>
  <c r="E285" i="1"/>
  <c r="D284" i="1"/>
  <c r="E284" i="1"/>
  <c r="D283" i="1"/>
  <c r="E283" i="1"/>
  <c r="D282" i="1"/>
  <c r="E282" i="1"/>
  <c r="D281" i="1"/>
  <c r="E281" i="1"/>
  <c r="D280" i="1"/>
  <c r="E280" i="1"/>
  <c r="D279" i="1"/>
  <c r="E279" i="1"/>
  <c r="D278" i="1"/>
  <c r="E278" i="1"/>
  <c r="D277" i="1"/>
  <c r="E277" i="1"/>
  <c r="D276" i="1"/>
  <c r="E276" i="1"/>
  <c r="D275" i="1"/>
  <c r="E275" i="1"/>
  <c r="D274" i="1"/>
  <c r="E274" i="1"/>
  <c r="D273" i="1"/>
  <c r="E273" i="1"/>
  <c r="D272" i="1"/>
  <c r="E272" i="1"/>
  <c r="D271" i="1"/>
  <c r="E271" i="1"/>
  <c r="D270" i="1"/>
  <c r="E270" i="1"/>
  <c r="D269" i="1"/>
  <c r="E269" i="1"/>
  <c r="D268" i="1"/>
  <c r="E268" i="1"/>
  <c r="K267" i="1"/>
  <c r="L267" i="1"/>
  <c r="D267" i="1"/>
  <c r="E267" i="1"/>
  <c r="K266" i="1"/>
  <c r="L266" i="1"/>
  <c r="D266" i="1"/>
  <c r="E266" i="1"/>
  <c r="K265" i="1"/>
  <c r="L265" i="1"/>
  <c r="D265" i="1"/>
  <c r="E265" i="1"/>
  <c r="K264" i="1"/>
  <c r="L264" i="1"/>
  <c r="D264" i="1"/>
  <c r="E264" i="1"/>
  <c r="K263" i="1"/>
  <c r="L263" i="1"/>
  <c r="D263" i="1"/>
  <c r="E263" i="1"/>
  <c r="K262" i="1"/>
  <c r="L262" i="1"/>
  <c r="D262" i="1"/>
  <c r="E262" i="1"/>
  <c r="K261" i="1"/>
  <c r="L261" i="1"/>
  <c r="D261" i="1"/>
  <c r="E261" i="1"/>
  <c r="K260" i="1"/>
  <c r="L260" i="1"/>
  <c r="D260" i="1"/>
  <c r="E260" i="1"/>
  <c r="K259" i="1"/>
  <c r="L259" i="1"/>
  <c r="D259" i="1"/>
  <c r="E259" i="1"/>
  <c r="K258" i="1"/>
  <c r="L258" i="1"/>
  <c r="D258" i="1"/>
  <c r="E258" i="1"/>
  <c r="K257" i="1"/>
  <c r="L257" i="1"/>
  <c r="D257" i="1"/>
  <c r="E257" i="1"/>
  <c r="K256" i="1"/>
  <c r="L256" i="1"/>
  <c r="D256" i="1"/>
  <c r="E256" i="1"/>
  <c r="K255" i="1"/>
  <c r="L255" i="1"/>
  <c r="D255" i="1"/>
  <c r="E255" i="1"/>
  <c r="K254" i="1"/>
  <c r="L254" i="1"/>
  <c r="D254" i="1"/>
  <c r="E254" i="1"/>
  <c r="K253" i="1"/>
  <c r="L253" i="1"/>
  <c r="D253" i="1"/>
  <c r="E253" i="1"/>
  <c r="K252" i="1"/>
  <c r="L252" i="1"/>
  <c r="D252" i="1"/>
  <c r="E252" i="1"/>
  <c r="K251" i="1"/>
  <c r="L251" i="1"/>
  <c r="D251" i="1"/>
  <c r="E251" i="1"/>
  <c r="K250" i="1"/>
  <c r="L250" i="1"/>
  <c r="D250" i="1"/>
  <c r="E250" i="1"/>
  <c r="K249" i="1"/>
  <c r="L249" i="1"/>
  <c r="D249" i="1"/>
  <c r="E249" i="1"/>
  <c r="K248" i="1"/>
  <c r="L248" i="1"/>
  <c r="D248" i="1"/>
  <c r="E248" i="1"/>
  <c r="K247" i="1"/>
  <c r="L247" i="1"/>
  <c r="D247" i="1"/>
  <c r="E247" i="1"/>
  <c r="K246" i="1"/>
  <c r="L246" i="1"/>
  <c r="D246" i="1"/>
  <c r="E246" i="1"/>
  <c r="K245" i="1"/>
  <c r="L245" i="1"/>
  <c r="D245" i="1"/>
  <c r="E245" i="1"/>
  <c r="K244" i="1"/>
  <c r="L244" i="1"/>
  <c r="D244" i="1"/>
  <c r="E244" i="1"/>
  <c r="K243" i="1"/>
  <c r="L243" i="1"/>
  <c r="D243" i="1"/>
  <c r="E243" i="1"/>
  <c r="K242" i="1"/>
  <c r="L242" i="1"/>
  <c r="D242" i="1"/>
  <c r="E242" i="1"/>
  <c r="K241" i="1"/>
  <c r="L241" i="1"/>
  <c r="D241" i="1"/>
  <c r="E241" i="1"/>
  <c r="K240" i="1"/>
  <c r="L240" i="1"/>
  <c r="D240" i="1"/>
  <c r="E240" i="1"/>
  <c r="K239" i="1"/>
  <c r="L239" i="1"/>
  <c r="D239" i="1"/>
  <c r="E239" i="1"/>
  <c r="K238" i="1"/>
  <c r="L238" i="1"/>
  <c r="D238" i="1"/>
  <c r="E238" i="1"/>
  <c r="K237" i="1"/>
  <c r="L237" i="1"/>
  <c r="D237" i="1"/>
  <c r="E237" i="1"/>
  <c r="K236" i="1"/>
  <c r="L236" i="1"/>
  <c r="D236" i="1"/>
  <c r="E236" i="1"/>
  <c r="K235" i="1"/>
  <c r="L235" i="1"/>
  <c r="D235" i="1"/>
  <c r="E235" i="1"/>
  <c r="K234" i="1"/>
  <c r="L234" i="1"/>
  <c r="D234" i="1"/>
  <c r="E234" i="1"/>
  <c r="K233" i="1"/>
  <c r="L233" i="1"/>
  <c r="D233" i="1"/>
  <c r="E233" i="1"/>
  <c r="K232" i="1"/>
  <c r="L232" i="1"/>
  <c r="D232" i="1"/>
  <c r="E232" i="1"/>
  <c r="K231" i="1"/>
  <c r="L231" i="1"/>
  <c r="D231" i="1"/>
  <c r="E231" i="1"/>
  <c r="K230" i="1"/>
  <c r="L230" i="1"/>
  <c r="D230" i="1"/>
  <c r="E230" i="1"/>
  <c r="K229" i="1"/>
  <c r="L229" i="1"/>
  <c r="D229" i="1"/>
  <c r="E229" i="1"/>
  <c r="K228" i="1"/>
  <c r="L228" i="1"/>
  <c r="D228" i="1"/>
  <c r="E228" i="1"/>
  <c r="K227" i="1"/>
  <c r="L227" i="1"/>
  <c r="D227" i="1"/>
  <c r="E227" i="1"/>
  <c r="K226" i="1"/>
  <c r="L226" i="1"/>
  <c r="D226" i="1"/>
  <c r="E226" i="1"/>
  <c r="K225" i="1"/>
  <c r="L225" i="1"/>
  <c r="D225" i="1"/>
  <c r="E225" i="1"/>
  <c r="K224" i="1"/>
  <c r="L224" i="1"/>
  <c r="D224" i="1"/>
  <c r="E224" i="1"/>
  <c r="K223" i="1"/>
  <c r="L223" i="1"/>
  <c r="D223" i="1"/>
  <c r="E223" i="1"/>
  <c r="K222" i="1"/>
  <c r="L222" i="1"/>
  <c r="D222" i="1"/>
  <c r="E222" i="1"/>
  <c r="K221" i="1"/>
  <c r="L221" i="1"/>
  <c r="D221" i="1"/>
  <c r="E221" i="1"/>
  <c r="K220" i="1"/>
  <c r="L220" i="1"/>
  <c r="D220" i="1"/>
  <c r="E220" i="1"/>
  <c r="K219" i="1"/>
  <c r="L219" i="1"/>
  <c r="D219" i="1"/>
  <c r="E219" i="1"/>
  <c r="K218" i="1"/>
  <c r="L218" i="1"/>
  <c r="D218" i="1"/>
  <c r="E218" i="1"/>
  <c r="K217" i="1"/>
  <c r="L217" i="1"/>
  <c r="D217" i="1"/>
  <c r="E217" i="1"/>
  <c r="K216" i="1"/>
  <c r="L216" i="1"/>
  <c r="D216" i="1"/>
  <c r="E216" i="1"/>
  <c r="K215" i="1"/>
  <c r="L215" i="1"/>
  <c r="D215" i="1"/>
  <c r="E215" i="1"/>
  <c r="K214" i="1"/>
  <c r="L214" i="1"/>
  <c r="D214" i="1"/>
  <c r="E214" i="1"/>
  <c r="K213" i="1"/>
  <c r="L213" i="1"/>
  <c r="D213" i="1"/>
  <c r="E213" i="1"/>
  <c r="K212" i="1"/>
  <c r="L212" i="1"/>
  <c r="D212" i="1"/>
  <c r="E212" i="1"/>
  <c r="K211" i="1"/>
  <c r="L211" i="1"/>
  <c r="D211" i="1"/>
  <c r="E211" i="1"/>
  <c r="K210" i="1"/>
  <c r="L210" i="1"/>
  <c r="D210" i="1"/>
  <c r="E210" i="1"/>
  <c r="K209" i="1"/>
  <c r="L209" i="1"/>
  <c r="D209" i="1"/>
  <c r="E209" i="1"/>
  <c r="K208" i="1"/>
  <c r="L208" i="1"/>
  <c r="D208" i="1"/>
  <c r="E208" i="1"/>
  <c r="K207" i="1"/>
  <c r="L207" i="1"/>
  <c r="D207" i="1"/>
  <c r="E207" i="1"/>
  <c r="K206" i="1"/>
  <c r="L206" i="1"/>
  <c r="D206" i="1"/>
  <c r="E206" i="1"/>
  <c r="K205" i="1"/>
  <c r="L205" i="1"/>
  <c r="D205" i="1"/>
  <c r="E205" i="1"/>
  <c r="K204" i="1"/>
  <c r="L204" i="1"/>
  <c r="D204" i="1"/>
  <c r="E204" i="1"/>
  <c r="K203" i="1"/>
  <c r="L203" i="1"/>
  <c r="D203" i="1"/>
  <c r="E203" i="1"/>
  <c r="K202" i="1"/>
  <c r="L202" i="1"/>
  <c r="D202" i="1"/>
  <c r="E202" i="1"/>
  <c r="K201" i="1"/>
  <c r="L201" i="1"/>
  <c r="D201" i="1"/>
  <c r="E201" i="1"/>
  <c r="K200" i="1"/>
  <c r="L200" i="1"/>
  <c r="D200" i="1"/>
  <c r="E200" i="1"/>
  <c r="K199" i="1"/>
  <c r="L199" i="1"/>
  <c r="D199" i="1"/>
  <c r="E199" i="1"/>
  <c r="K198" i="1"/>
  <c r="L198" i="1"/>
  <c r="D198" i="1"/>
  <c r="E198" i="1"/>
  <c r="K197" i="1"/>
  <c r="L197" i="1"/>
  <c r="D197" i="1"/>
  <c r="E197" i="1"/>
  <c r="K196" i="1"/>
  <c r="L196" i="1"/>
  <c r="D196" i="1"/>
  <c r="E196" i="1"/>
  <c r="K195" i="1"/>
  <c r="L195" i="1"/>
  <c r="D195" i="1"/>
  <c r="E195" i="1"/>
  <c r="K194" i="1"/>
  <c r="L194" i="1"/>
  <c r="D194" i="1"/>
  <c r="E194" i="1"/>
  <c r="K193" i="1"/>
  <c r="L193" i="1"/>
  <c r="D193" i="1"/>
  <c r="E193" i="1"/>
  <c r="K192" i="1"/>
  <c r="L192" i="1"/>
  <c r="D192" i="1"/>
  <c r="E192" i="1"/>
  <c r="K191" i="1"/>
  <c r="L191" i="1"/>
  <c r="D191" i="1"/>
  <c r="E191" i="1"/>
  <c r="K190" i="1"/>
  <c r="L190" i="1"/>
  <c r="D190" i="1"/>
  <c r="E190" i="1"/>
  <c r="K189" i="1"/>
  <c r="L189" i="1"/>
  <c r="D189" i="1"/>
  <c r="E189" i="1"/>
  <c r="K188" i="1"/>
  <c r="L188" i="1"/>
  <c r="D188" i="1"/>
  <c r="E188" i="1"/>
  <c r="K187" i="1"/>
  <c r="L187" i="1"/>
  <c r="D187" i="1"/>
  <c r="E187" i="1"/>
  <c r="K186" i="1"/>
  <c r="L186" i="1"/>
  <c r="D186" i="1"/>
  <c r="E186" i="1"/>
  <c r="K185" i="1"/>
  <c r="L185" i="1"/>
  <c r="D185" i="1"/>
  <c r="E185" i="1"/>
  <c r="K184" i="1"/>
  <c r="L184" i="1"/>
  <c r="D184" i="1"/>
  <c r="E184" i="1"/>
  <c r="K183" i="1"/>
  <c r="L183" i="1"/>
  <c r="D183" i="1"/>
  <c r="E183" i="1"/>
  <c r="K182" i="1"/>
  <c r="L182" i="1"/>
  <c r="D182" i="1"/>
  <c r="E182" i="1"/>
  <c r="K181" i="1"/>
  <c r="L181" i="1"/>
  <c r="D181" i="1"/>
  <c r="E181" i="1"/>
  <c r="K180" i="1"/>
  <c r="L180" i="1"/>
  <c r="D180" i="1"/>
  <c r="E180" i="1"/>
  <c r="K179" i="1"/>
  <c r="L179" i="1"/>
  <c r="D179" i="1"/>
  <c r="E179" i="1"/>
  <c r="K178" i="1"/>
  <c r="L178" i="1"/>
  <c r="D178" i="1"/>
  <c r="E178" i="1"/>
  <c r="K177" i="1"/>
  <c r="L177" i="1"/>
  <c r="D177" i="1"/>
  <c r="E177" i="1"/>
  <c r="K176" i="1"/>
  <c r="L176" i="1"/>
  <c r="D176" i="1"/>
  <c r="E176" i="1"/>
  <c r="K175" i="1"/>
  <c r="L175" i="1"/>
  <c r="D175" i="1"/>
  <c r="E175" i="1"/>
  <c r="K174" i="1"/>
  <c r="L174" i="1"/>
  <c r="D174" i="1"/>
  <c r="E174" i="1"/>
  <c r="K173" i="1"/>
  <c r="L173" i="1"/>
  <c r="D173" i="1"/>
  <c r="E173" i="1"/>
  <c r="K172" i="1"/>
  <c r="L172" i="1"/>
  <c r="D172" i="1"/>
  <c r="E172" i="1"/>
  <c r="K171" i="1"/>
  <c r="L171" i="1"/>
  <c r="D171" i="1"/>
  <c r="E171" i="1"/>
  <c r="K170" i="1"/>
  <c r="L170" i="1"/>
  <c r="D170" i="1"/>
  <c r="E170" i="1"/>
  <c r="K169" i="1"/>
  <c r="L169" i="1"/>
  <c r="D169" i="1"/>
  <c r="E169" i="1"/>
  <c r="K168" i="1"/>
  <c r="L168" i="1"/>
  <c r="D168" i="1"/>
  <c r="E168" i="1"/>
  <c r="K167" i="1"/>
  <c r="L167" i="1"/>
  <c r="D167" i="1"/>
  <c r="E167" i="1"/>
  <c r="K166" i="1"/>
  <c r="L166" i="1"/>
  <c r="D166" i="1"/>
  <c r="E166" i="1"/>
  <c r="K165" i="1"/>
  <c r="L165" i="1"/>
  <c r="D165" i="1"/>
  <c r="E165" i="1"/>
  <c r="K164" i="1"/>
  <c r="L164" i="1"/>
  <c r="D164" i="1"/>
  <c r="E164" i="1"/>
  <c r="K163" i="1"/>
  <c r="L163" i="1"/>
  <c r="D163" i="1"/>
  <c r="E163" i="1"/>
  <c r="K162" i="1"/>
  <c r="L162" i="1"/>
  <c r="D162" i="1"/>
  <c r="E162" i="1"/>
  <c r="K161" i="1"/>
  <c r="L161" i="1"/>
  <c r="D161" i="1"/>
  <c r="E161" i="1"/>
  <c r="K160" i="1"/>
  <c r="L160" i="1"/>
  <c r="D160" i="1"/>
  <c r="E160" i="1"/>
  <c r="K159" i="1"/>
  <c r="L159" i="1"/>
  <c r="D159" i="1"/>
  <c r="E159" i="1"/>
  <c r="K158" i="1"/>
  <c r="L158" i="1"/>
  <c r="D158" i="1"/>
  <c r="E158" i="1"/>
  <c r="K157" i="1"/>
  <c r="L157" i="1"/>
  <c r="D157" i="1"/>
  <c r="E157" i="1"/>
  <c r="K156" i="1"/>
  <c r="L156" i="1"/>
  <c r="D156" i="1"/>
  <c r="E156" i="1"/>
  <c r="K155" i="1"/>
  <c r="L155" i="1"/>
  <c r="D155" i="1"/>
  <c r="E155" i="1"/>
  <c r="K154" i="1"/>
  <c r="L154" i="1"/>
  <c r="D154" i="1"/>
  <c r="E154" i="1"/>
  <c r="K153" i="1"/>
  <c r="L153" i="1"/>
  <c r="D153" i="1"/>
  <c r="E153" i="1"/>
  <c r="K152" i="1"/>
  <c r="L152" i="1"/>
  <c r="D152" i="1"/>
  <c r="E152" i="1"/>
  <c r="K151" i="1"/>
  <c r="L151" i="1"/>
  <c r="D151" i="1"/>
  <c r="E151" i="1"/>
  <c r="K150" i="1"/>
  <c r="L150" i="1"/>
  <c r="D150" i="1"/>
  <c r="E150" i="1"/>
  <c r="K149" i="1"/>
  <c r="L149" i="1"/>
  <c r="D149" i="1"/>
  <c r="E149" i="1"/>
  <c r="K148" i="1"/>
  <c r="L148" i="1"/>
  <c r="D148" i="1"/>
  <c r="E148" i="1"/>
  <c r="K147" i="1"/>
  <c r="L147" i="1"/>
  <c r="D147" i="1"/>
  <c r="E147" i="1"/>
  <c r="K146" i="1"/>
  <c r="L146" i="1"/>
  <c r="D146" i="1"/>
  <c r="E146" i="1"/>
  <c r="K145" i="1"/>
  <c r="L145" i="1"/>
  <c r="D145" i="1"/>
  <c r="E145" i="1"/>
  <c r="K144" i="1"/>
  <c r="L144" i="1"/>
  <c r="D144" i="1"/>
  <c r="E144" i="1"/>
  <c r="K143" i="1"/>
  <c r="L143" i="1"/>
  <c r="D143" i="1"/>
  <c r="E143" i="1"/>
  <c r="K142" i="1"/>
  <c r="L142" i="1"/>
  <c r="D142" i="1"/>
  <c r="E142" i="1"/>
  <c r="K141" i="1"/>
  <c r="L141" i="1"/>
  <c r="D141" i="1"/>
  <c r="E141" i="1"/>
  <c r="K140" i="1"/>
  <c r="L140" i="1"/>
  <c r="D140" i="1"/>
  <c r="E140" i="1"/>
  <c r="K139" i="1"/>
  <c r="L139" i="1"/>
  <c r="D139" i="1"/>
  <c r="E139" i="1"/>
  <c r="K138" i="1"/>
  <c r="L138" i="1"/>
  <c r="D138" i="1"/>
  <c r="E138" i="1"/>
  <c r="K137" i="1"/>
  <c r="L137" i="1"/>
  <c r="D137" i="1"/>
  <c r="E137" i="1"/>
  <c r="K136" i="1"/>
  <c r="L136" i="1"/>
  <c r="D136" i="1"/>
  <c r="E136" i="1"/>
  <c r="K135" i="1"/>
  <c r="L135" i="1"/>
  <c r="D135" i="1"/>
  <c r="E135" i="1"/>
  <c r="K134" i="1"/>
  <c r="L134" i="1"/>
  <c r="D134" i="1"/>
  <c r="E134" i="1"/>
  <c r="K133" i="1"/>
  <c r="L133" i="1"/>
  <c r="D133" i="1"/>
  <c r="E133" i="1"/>
  <c r="K132" i="1"/>
  <c r="L132" i="1"/>
  <c r="D132" i="1"/>
  <c r="E132" i="1"/>
  <c r="K131" i="1"/>
  <c r="L131" i="1"/>
  <c r="D131" i="1"/>
  <c r="E131" i="1"/>
  <c r="K130" i="1"/>
  <c r="L130" i="1"/>
  <c r="D130" i="1"/>
  <c r="E130" i="1"/>
  <c r="K129" i="1"/>
  <c r="L129" i="1"/>
  <c r="D129" i="1"/>
  <c r="E129" i="1"/>
  <c r="K128" i="1"/>
  <c r="L128" i="1"/>
  <c r="D128" i="1"/>
  <c r="E128" i="1"/>
  <c r="K127" i="1"/>
  <c r="L127" i="1"/>
  <c r="D127" i="1"/>
  <c r="E127" i="1"/>
  <c r="K126" i="1"/>
  <c r="L126" i="1"/>
  <c r="D126" i="1"/>
  <c r="E126" i="1"/>
  <c r="K125" i="1"/>
  <c r="L125" i="1"/>
  <c r="D125" i="1"/>
  <c r="E125" i="1"/>
  <c r="K124" i="1"/>
  <c r="L124" i="1"/>
  <c r="D124" i="1"/>
  <c r="E124" i="1"/>
  <c r="K123" i="1"/>
  <c r="L123" i="1"/>
  <c r="D123" i="1"/>
  <c r="E123" i="1"/>
  <c r="K122" i="1"/>
  <c r="L122" i="1"/>
  <c r="D122" i="1"/>
  <c r="E122" i="1"/>
  <c r="K121" i="1"/>
  <c r="L121" i="1"/>
  <c r="D121" i="1"/>
  <c r="E121" i="1"/>
  <c r="K120" i="1"/>
  <c r="L120" i="1"/>
  <c r="D120" i="1"/>
  <c r="E120" i="1"/>
  <c r="K119" i="1"/>
  <c r="L119" i="1"/>
  <c r="D119" i="1"/>
  <c r="E119" i="1"/>
  <c r="K118" i="1"/>
  <c r="L118" i="1"/>
  <c r="D118" i="1"/>
  <c r="E118" i="1"/>
  <c r="K117" i="1"/>
  <c r="L117" i="1"/>
  <c r="D117" i="1"/>
  <c r="E117" i="1"/>
  <c r="K116" i="1"/>
  <c r="L116" i="1"/>
  <c r="D116" i="1"/>
  <c r="E116" i="1"/>
  <c r="K115" i="1"/>
  <c r="L115" i="1"/>
  <c r="D115" i="1"/>
  <c r="E115" i="1"/>
  <c r="K114" i="1"/>
  <c r="L114" i="1"/>
  <c r="D114" i="1"/>
  <c r="E114" i="1"/>
  <c r="K113" i="1"/>
  <c r="L113" i="1"/>
  <c r="D113" i="1"/>
  <c r="E113" i="1"/>
  <c r="K112" i="1"/>
  <c r="L112" i="1"/>
  <c r="D112" i="1"/>
  <c r="E112" i="1"/>
  <c r="K111" i="1"/>
  <c r="L111" i="1"/>
  <c r="D111" i="1"/>
  <c r="E111" i="1"/>
  <c r="K110" i="1"/>
  <c r="L110" i="1"/>
  <c r="D110" i="1"/>
  <c r="E110" i="1"/>
  <c r="K109" i="1"/>
  <c r="L109" i="1"/>
  <c r="D109" i="1"/>
  <c r="E109" i="1"/>
  <c r="K108" i="1"/>
  <c r="L108" i="1"/>
  <c r="D108" i="1"/>
  <c r="E108" i="1"/>
  <c r="K107" i="1"/>
  <c r="L107" i="1"/>
  <c r="D107" i="1"/>
  <c r="E107" i="1"/>
  <c r="K106" i="1"/>
  <c r="L106" i="1"/>
  <c r="D106" i="1"/>
  <c r="E106" i="1"/>
  <c r="K105" i="1"/>
  <c r="L105" i="1"/>
  <c r="D105" i="1"/>
  <c r="E105" i="1"/>
  <c r="K104" i="1"/>
  <c r="L104" i="1"/>
  <c r="D104" i="1"/>
  <c r="E104" i="1"/>
  <c r="K103" i="1"/>
  <c r="L103" i="1"/>
  <c r="D103" i="1"/>
  <c r="E103" i="1"/>
  <c r="K102" i="1"/>
  <c r="L102" i="1"/>
  <c r="D102" i="1"/>
  <c r="E102" i="1"/>
  <c r="K101" i="1"/>
  <c r="L101" i="1"/>
  <c r="D101" i="1"/>
  <c r="E101" i="1"/>
  <c r="K100" i="1"/>
  <c r="L100" i="1"/>
  <c r="D100" i="1"/>
  <c r="E100" i="1"/>
  <c r="K99" i="1"/>
  <c r="L99" i="1"/>
  <c r="D99" i="1"/>
  <c r="E99" i="1"/>
  <c r="K98" i="1"/>
  <c r="L98" i="1"/>
  <c r="D98" i="1"/>
  <c r="E98" i="1"/>
  <c r="K97" i="1"/>
  <c r="L97" i="1"/>
  <c r="D97" i="1"/>
  <c r="E97" i="1"/>
  <c r="K96" i="1"/>
  <c r="L96" i="1"/>
  <c r="D96" i="1"/>
  <c r="E96" i="1"/>
  <c r="K95" i="1"/>
  <c r="L95" i="1"/>
  <c r="D95" i="1"/>
  <c r="E95" i="1"/>
  <c r="K94" i="1"/>
  <c r="L94" i="1"/>
  <c r="D94" i="1"/>
  <c r="E94" i="1"/>
  <c r="K93" i="1"/>
  <c r="L93" i="1"/>
  <c r="D93" i="1"/>
  <c r="E93" i="1"/>
  <c r="K92" i="1"/>
  <c r="L92" i="1"/>
  <c r="D92" i="1"/>
  <c r="E92" i="1"/>
  <c r="K91" i="1"/>
  <c r="L91" i="1"/>
  <c r="D91" i="1"/>
  <c r="E91" i="1"/>
  <c r="K90" i="1"/>
  <c r="L90" i="1"/>
  <c r="D90" i="1"/>
  <c r="E90" i="1"/>
  <c r="K89" i="1"/>
  <c r="L89" i="1"/>
  <c r="D89" i="1"/>
  <c r="E89" i="1"/>
  <c r="K88" i="1"/>
  <c r="L88" i="1"/>
  <c r="D88" i="1"/>
  <c r="E88" i="1"/>
  <c r="K87" i="1"/>
  <c r="L87" i="1"/>
  <c r="D87" i="1"/>
  <c r="E87" i="1"/>
  <c r="K86" i="1"/>
  <c r="L86" i="1"/>
  <c r="D86" i="1"/>
  <c r="E86" i="1"/>
  <c r="K85" i="1"/>
  <c r="L85" i="1"/>
  <c r="D85" i="1"/>
  <c r="E85" i="1"/>
  <c r="K84" i="1"/>
  <c r="L84" i="1"/>
  <c r="D84" i="1"/>
  <c r="E84" i="1"/>
  <c r="K83" i="1"/>
  <c r="L83" i="1"/>
  <c r="D83" i="1"/>
  <c r="E83" i="1"/>
  <c r="K82" i="1"/>
  <c r="L82" i="1"/>
  <c r="D82" i="1"/>
  <c r="E82" i="1"/>
  <c r="K81" i="1"/>
  <c r="L81" i="1"/>
  <c r="D81" i="1"/>
  <c r="E81" i="1"/>
  <c r="K80" i="1"/>
  <c r="L80" i="1"/>
  <c r="D80" i="1"/>
  <c r="E80" i="1"/>
  <c r="K79" i="1"/>
  <c r="L79" i="1"/>
  <c r="D79" i="1"/>
  <c r="E79" i="1"/>
  <c r="K78" i="1"/>
  <c r="L78" i="1"/>
  <c r="D78" i="1"/>
  <c r="E78" i="1"/>
  <c r="K77" i="1"/>
  <c r="L77" i="1"/>
  <c r="D77" i="1"/>
  <c r="E77" i="1"/>
  <c r="K76" i="1"/>
  <c r="L76" i="1"/>
  <c r="D76" i="1"/>
  <c r="E76" i="1"/>
  <c r="K75" i="1"/>
  <c r="L75" i="1"/>
  <c r="D75" i="1"/>
  <c r="E75" i="1"/>
  <c r="K74" i="1"/>
  <c r="L74" i="1"/>
  <c r="D74" i="1"/>
  <c r="E74" i="1"/>
  <c r="K73" i="1"/>
  <c r="L73" i="1"/>
  <c r="D73" i="1"/>
  <c r="E73" i="1"/>
  <c r="K72" i="1"/>
  <c r="L72" i="1"/>
  <c r="D72" i="1"/>
  <c r="E72" i="1"/>
  <c r="K71" i="1"/>
  <c r="L71" i="1"/>
  <c r="D71" i="1"/>
  <c r="E71" i="1"/>
  <c r="K70" i="1"/>
  <c r="L70" i="1"/>
  <c r="D70" i="1"/>
  <c r="E70" i="1"/>
  <c r="K69" i="1"/>
  <c r="L69" i="1"/>
  <c r="D69" i="1"/>
  <c r="E69" i="1"/>
  <c r="K68" i="1"/>
  <c r="L68" i="1"/>
  <c r="D68" i="1"/>
  <c r="E68" i="1"/>
  <c r="K67" i="1"/>
  <c r="L67" i="1"/>
  <c r="D67" i="1"/>
  <c r="E67" i="1"/>
  <c r="K66" i="1"/>
  <c r="L66" i="1"/>
  <c r="D66" i="1"/>
  <c r="E66" i="1"/>
  <c r="K65" i="1"/>
  <c r="L65" i="1"/>
  <c r="D65" i="1"/>
  <c r="E65" i="1"/>
  <c r="K64" i="1"/>
  <c r="L64" i="1"/>
  <c r="D64" i="1"/>
  <c r="E64" i="1"/>
  <c r="K63" i="1"/>
  <c r="L63" i="1"/>
  <c r="D63" i="1"/>
  <c r="E63" i="1"/>
  <c r="K62" i="1"/>
  <c r="L62" i="1"/>
  <c r="D62" i="1"/>
  <c r="E62" i="1"/>
  <c r="K61" i="1"/>
  <c r="L61" i="1"/>
  <c r="D61" i="1"/>
  <c r="E61" i="1"/>
  <c r="K60" i="1"/>
  <c r="L60" i="1"/>
  <c r="D60" i="1"/>
  <c r="E60" i="1"/>
  <c r="K59" i="1"/>
  <c r="L59" i="1"/>
  <c r="D59" i="1"/>
  <c r="E59" i="1"/>
  <c r="K58" i="1"/>
  <c r="L58" i="1"/>
  <c r="D58" i="1"/>
  <c r="E58" i="1"/>
  <c r="K57" i="1"/>
  <c r="L57" i="1"/>
  <c r="D57" i="1"/>
  <c r="E57" i="1"/>
  <c r="K56" i="1"/>
  <c r="L56" i="1"/>
  <c r="D56" i="1"/>
  <c r="E56" i="1"/>
  <c r="K55" i="1"/>
  <c r="L55" i="1"/>
  <c r="D55" i="1"/>
  <c r="E55" i="1"/>
  <c r="K54" i="1"/>
  <c r="L54" i="1"/>
  <c r="D54" i="1"/>
  <c r="E54" i="1"/>
  <c r="K53" i="1"/>
  <c r="L53" i="1"/>
  <c r="D53" i="1"/>
  <c r="E53" i="1"/>
  <c r="K52" i="1"/>
  <c r="L52" i="1"/>
  <c r="D52" i="1"/>
  <c r="E52" i="1"/>
  <c r="K51" i="1"/>
  <c r="L51" i="1"/>
  <c r="D51" i="1"/>
  <c r="E51" i="1"/>
  <c r="K50" i="1"/>
  <c r="L50" i="1"/>
  <c r="D50" i="1"/>
  <c r="E50" i="1"/>
  <c r="K49" i="1"/>
  <c r="L49" i="1"/>
  <c r="D49" i="1"/>
  <c r="E49" i="1"/>
  <c r="K48" i="1"/>
  <c r="L48" i="1"/>
  <c r="D48" i="1"/>
  <c r="E48" i="1"/>
  <c r="K47" i="1"/>
  <c r="L47" i="1"/>
  <c r="D47" i="1"/>
  <c r="E47" i="1"/>
  <c r="K46" i="1"/>
  <c r="L46" i="1"/>
  <c r="D46" i="1"/>
  <c r="E46" i="1"/>
  <c r="K45" i="1"/>
  <c r="L45" i="1"/>
  <c r="D45" i="1"/>
  <c r="E45" i="1"/>
  <c r="K44" i="1"/>
  <c r="L44" i="1"/>
  <c r="D44" i="1"/>
  <c r="E44" i="1"/>
  <c r="K43" i="1"/>
  <c r="L43" i="1"/>
  <c r="D43" i="1"/>
  <c r="E43" i="1"/>
  <c r="K42" i="1"/>
  <c r="L42" i="1"/>
  <c r="D42" i="1"/>
  <c r="E42" i="1"/>
  <c r="K41" i="1"/>
  <c r="L41" i="1"/>
  <c r="D41" i="1"/>
  <c r="E41" i="1"/>
  <c r="K40" i="1"/>
  <c r="L40" i="1"/>
  <c r="D40" i="1"/>
  <c r="E40" i="1"/>
  <c r="K39" i="1"/>
  <c r="L39" i="1"/>
  <c r="D39" i="1"/>
  <c r="E39" i="1"/>
  <c r="K38" i="1"/>
  <c r="L38" i="1"/>
  <c r="D38" i="1"/>
  <c r="E38" i="1"/>
  <c r="K37" i="1"/>
  <c r="L37" i="1"/>
  <c r="D37" i="1"/>
  <c r="E37" i="1"/>
  <c r="K36" i="1"/>
  <c r="L36" i="1"/>
  <c r="D36" i="1"/>
  <c r="E36" i="1"/>
  <c r="K35" i="1"/>
  <c r="L35" i="1"/>
  <c r="D35" i="1"/>
  <c r="E35" i="1"/>
  <c r="K34" i="1"/>
  <c r="L34" i="1"/>
  <c r="D34" i="1"/>
  <c r="E34" i="1"/>
  <c r="K33" i="1"/>
  <c r="L33" i="1"/>
  <c r="D33" i="1"/>
  <c r="E33" i="1"/>
  <c r="K32" i="1"/>
  <c r="L32" i="1"/>
  <c r="D32" i="1"/>
  <c r="E32" i="1"/>
  <c r="K31" i="1"/>
  <c r="L31" i="1"/>
  <c r="D31" i="1"/>
  <c r="E31" i="1"/>
  <c r="K30" i="1"/>
  <c r="L30" i="1"/>
  <c r="D30" i="1"/>
  <c r="E30" i="1"/>
  <c r="K29" i="1"/>
  <c r="L29" i="1"/>
  <c r="D29" i="1"/>
  <c r="E29" i="1"/>
  <c r="K28" i="1"/>
  <c r="L28" i="1"/>
  <c r="D28" i="1"/>
  <c r="E28" i="1"/>
  <c r="K27" i="1"/>
  <c r="L27" i="1"/>
  <c r="D27" i="1"/>
  <c r="E27" i="1"/>
  <c r="K26" i="1"/>
  <c r="L26" i="1"/>
  <c r="D26" i="1"/>
  <c r="E26" i="1"/>
  <c r="K25" i="1"/>
  <c r="L25" i="1"/>
  <c r="D25" i="1"/>
  <c r="E25" i="1"/>
  <c r="K24" i="1"/>
  <c r="L24" i="1"/>
  <c r="D24" i="1"/>
  <c r="E24" i="1"/>
  <c r="K23" i="1"/>
  <c r="L23" i="1"/>
  <c r="D23" i="1"/>
  <c r="E23" i="1"/>
  <c r="K22" i="1"/>
  <c r="L22" i="1"/>
  <c r="D22" i="1"/>
  <c r="E22" i="1"/>
  <c r="K21" i="1"/>
  <c r="L21" i="1"/>
  <c r="D21" i="1"/>
  <c r="E21" i="1"/>
  <c r="K20" i="1"/>
  <c r="L20" i="1"/>
  <c r="D20" i="1"/>
  <c r="E20" i="1"/>
  <c r="K19" i="1"/>
  <c r="L19" i="1"/>
  <c r="D19" i="1"/>
  <c r="E19" i="1"/>
  <c r="K18" i="1"/>
  <c r="L18" i="1"/>
  <c r="D18" i="1"/>
  <c r="E18" i="1"/>
  <c r="K17" i="1"/>
  <c r="L17" i="1"/>
  <c r="D17" i="1"/>
  <c r="E17" i="1"/>
  <c r="K16" i="1"/>
  <c r="L16" i="1"/>
  <c r="D16" i="1"/>
  <c r="E16" i="1"/>
  <c r="K15" i="1"/>
  <c r="L15" i="1"/>
  <c r="D15" i="1"/>
  <c r="E15" i="1"/>
  <c r="K14" i="1"/>
  <c r="L14" i="1"/>
  <c r="D14" i="1"/>
  <c r="E14" i="1"/>
  <c r="K13" i="1"/>
  <c r="L13" i="1"/>
  <c r="D13" i="1"/>
  <c r="E13" i="1"/>
  <c r="K12" i="1"/>
  <c r="L12" i="1"/>
  <c r="D12" i="1"/>
  <c r="E12" i="1"/>
  <c r="K11" i="1"/>
  <c r="L11" i="1"/>
  <c r="D11" i="1"/>
  <c r="E11" i="1"/>
  <c r="K10" i="1"/>
  <c r="L10" i="1"/>
  <c r="D10" i="1"/>
  <c r="E10" i="1"/>
  <c r="K9" i="1"/>
  <c r="L9" i="1"/>
  <c r="D9" i="1"/>
  <c r="E9" i="1"/>
  <c r="K8" i="1"/>
  <c r="L8" i="1"/>
  <c r="D8" i="1"/>
  <c r="E8" i="1"/>
  <c r="K7" i="1"/>
  <c r="L7" i="1"/>
  <c r="D7" i="1"/>
  <c r="E7" i="1"/>
  <c r="K6" i="1"/>
  <c r="L6" i="1"/>
  <c r="D6" i="1"/>
  <c r="E6" i="1"/>
  <c r="K5" i="1"/>
  <c r="L5" i="1"/>
  <c r="D5" i="1"/>
  <c r="E5" i="1"/>
  <c r="K4" i="5"/>
  <c r="M97" i="5"/>
  <c r="L97" i="5"/>
  <c r="K97" i="5"/>
  <c r="I97" i="5"/>
  <c r="M96" i="5"/>
  <c r="L96" i="5"/>
  <c r="K96" i="5"/>
  <c r="I96" i="5"/>
  <c r="M95" i="5"/>
  <c r="L95" i="5"/>
  <c r="K95" i="5"/>
  <c r="I95" i="5"/>
  <c r="M94" i="5"/>
  <c r="L94" i="5"/>
  <c r="K94" i="5"/>
  <c r="I94" i="5"/>
  <c r="M93" i="5"/>
  <c r="L93" i="5"/>
  <c r="K93" i="5"/>
  <c r="I93" i="5"/>
  <c r="M92" i="5"/>
  <c r="L92" i="5"/>
  <c r="K92" i="5"/>
  <c r="I92" i="5"/>
  <c r="M91" i="5"/>
  <c r="L91" i="5"/>
  <c r="K91" i="5"/>
  <c r="I91" i="5"/>
  <c r="M90" i="5"/>
  <c r="L90" i="5"/>
  <c r="K90" i="5"/>
  <c r="I90" i="5"/>
  <c r="M89" i="5"/>
  <c r="L89" i="5"/>
  <c r="K89" i="5"/>
  <c r="I89" i="5"/>
  <c r="M88" i="5"/>
  <c r="L88" i="5"/>
  <c r="K88" i="5"/>
  <c r="I88" i="5"/>
  <c r="M87" i="5"/>
  <c r="L87" i="5"/>
  <c r="K87" i="5"/>
  <c r="I87" i="5"/>
  <c r="M86" i="5"/>
  <c r="L86" i="5"/>
  <c r="K86" i="5"/>
  <c r="I86" i="5"/>
  <c r="M85" i="5"/>
  <c r="L85" i="5"/>
  <c r="K85" i="5"/>
  <c r="I85" i="5"/>
  <c r="M84" i="5"/>
  <c r="L84" i="5"/>
  <c r="K84" i="5"/>
  <c r="I84" i="5"/>
  <c r="M83" i="5"/>
  <c r="L83" i="5"/>
  <c r="K83" i="5"/>
  <c r="I83" i="5"/>
  <c r="M82" i="5"/>
  <c r="L82" i="5"/>
  <c r="K82" i="5"/>
  <c r="I82" i="5"/>
  <c r="M81" i="5"/>
  <c r="L81" i="5"/>
  <c r="K81" i="5"/>
  <c r="I81" i="5"/>
  <c r="M80" i="5"/>
  <c r="L80" i="5"/>
  <c r="K80" i="5"/>
  <c r="I80" i="5"/>
  <c r="M79" i="5"/>
  <c r="L79" i="5"/>
  <c r="K79" i="5"/>
  <c r="I79" i="5"/>
  <c r="M78" i="5"/>
  <c r="L78" i="5"/>
  <c r="K78" i="5"/>
  <c r="I78" i="5"/>
  <c r="M77" i="5"/>
  <c r="L77" i="5"/>
  <c r="K77" i="5"/>
  <c r="I77" i="5"/>
  <c r="M76" i="5"/>
  <c r="L76" i="5"/>
  <c r="K76" i="5"/>
  <c r="I76" i="5"/>
  <c r="M75" i="5"/>
  <c r="L75" i="5"/>
  <c r="K75" i="5"/>
  <c r="I75" i="5"/>
  <c r="M74" i="5"/>
  <c r="L74" i="5"/>
  <c r="K74" i="5"/>
  <c r="I74" i="5"/>
  <c r="M73" i="5"/>
  <c r="L73" i="5"/>
  <c r="K73" i="5"/>
  <c r="I73" i="5"/>
  <c r="M72" i="5"/>
  <c r="L72" i="5"/>
  <c r="K72" i="5"/>
  <c r="I72" i="5"/>
  <c r="M71" i="5"/>
  <c r="L71" i="5"/>
  <c r="K71" i="5"/>
  <c r="I71" i="5"/>
  <c r="M70" i="5"/>
  <c r="L70" i="5"/>
  <c r="K70" i="5"/>
  <c r="I70" i="5"/>
  <c r="M69" i="5"/>
  <c r="L69" i="5"/>
  <c r="K69" i="5"/>
  <c r="I69" i="5"/>
  <c r="M68" i="5"/>
  <c r="L68" i="5"/>
  <c r="K68" i="5"/>
  <c r="I68" i="5"/>
  <c r="M67" i="5"/>
  <c r="L67" i="5"/>
  <c r="K67" i="5"/>
  <c r="I67" i="5"/>
  <c r="M66" i="5"/>
  <c r="L66" i="5"/>
  <c r="K66" i="5"/>
  <c r="I66" i="5"/>
  <c r="M65" i="5"/>
  <c r="L65" i="5"/>
  <c r="K65" i="5"/>
  <c r="I65" i="5"/>
  <c r="M64" i="5"/>
  <c r="L64" i="5"/>
  <c r="K64" i="5"/>
  <c r="I64" i="5"/>
  <c r="M63" i="5"/>
  <c r="L63" i="5"/>
  <c r="K63" i="5"/>
  <c r="I63" i="5"/>
  <c r="M62" i="5"/>
  <c r="L62" i="5"/>
  <c r="K62" i="5"/>
  <c r="I62" i="5"/>
  <c r="M61" i="5"/>
  <c r="L61" i="5"/>
  <c r="K61" i="5"/>
  <c r="I61" i="5"/>
  <c r="M60" i="5"/>
  <c r="L60" i="5"/>
  <c r="K60" i="5"/>
  <c r="I60" i="5"/>
  <c r="M59" i="5"/>
  <c r="L59" i="5"/>
  <c r="K59" i="5"/>
  <c r="I59" i="5"/>
  <c r="M58" i="5"/>
  <c r="L58" i="5"/>
  <c r="K58" i="5"/>
  <c r="I58" i="5"/>
  <c r="M57" i="5"/>
  <c r="L57" i="5"/>
  <c r="K57" i="5"/>
  <c r="I57" i="5"/>
  <c r="M56" i="5"/>
  <c r="L56" i="5"/>
  <c r="K56" i="5"/>
  <c r="I56" i="5"/>
  <c r="M55" i="5"/>
  <c r="L55" i="5"/>
  <c r="K55" i="5"/>
  <c r="I55" i="5"/>
  <c r="M54" i="5"/>
  <c r="L54" i="5"/>
  <c r="K54" i="5"/>
  <c r="I54" i="5"/>
  <c r="M53" i="5"/>
  <c r="L53" i="5"/>
  <c r="K53" i="5"/>
  <c r="I53" i="5"/>
  <c r="M52" i="5"/>
  <c r="L52" i="5"/>
  <c r="K52" i="5"/>
  <c r="I52" i="5"/>
  <c r="M51" i="5"/>
  <c r="L51" i="5"/>
  <c r="K51" i="5"/>
  <c r="I51" i="5"/>
  <c r="M50" i="5"/>
  <c r="L50" i="5"/>
  <c r="K50" i="5"/>
  <c r="I50" i="5"/>
  <c r="M49" i="5"/>
  <c r="L49" i="5"/>
  <c r="K49" i="5"/>
  <c r="I49" i="5"/>
  <c r="M48" i="5"/>
  <c r="L48" i="5"/>
  <c r="K48" i="5"/>
  <c r="I48" i="5"/>
  <c r="M47" i="5"/>
  <c r="L47" i="5"/>
  <c r="K47" i="5"/>
  <c r="I47" i="5"/>
  <c r="M46" i="5"/>
  <c r="L46" i="5"/>
  <c r="K46" i="5"/>
  <c r="I46" i="5"/>
  <c r="M45" i="5"/>
  <c r="L45" i="5"/>
  <c r="K45" i="5"/>
  <c r="I45" i="5"/>
  <c r="M44" i="5"/>
  <c r="L44" i="5"/>
  <c r="K44" i="5"/>
  <c r="I44" i="5"/>
  <c r="M43" i="5"/>
  <c r="L43" i="5"/>
  <c r="K43" i="5"/>
  <c r="I43" i="5"/>
  <c r="M42" i="5"/>
  <c r="L42" i="5"/>
  <c r="K42" i="5"/>
  <c r="I42" i="5"/>
  <c r="M41" i="5"/>
  <c r="L41" i="5"/>
  <c r="K41" i="5"/>
  <c r="I41" i="5"/>
  <c r="M40" i="5"/>
  <c r="L40" i="5"/>
  <c r="K40" i="5"/>
  <c r="I40" i="5"/>
  <c r="M39" i="5"/>
  <c r="L39" i="5"/>
  <c r="K39" i="5"/>
  <c r="I39" i="5"/>
  <c r="M38" i="5"/>
  <c r="L38" i="5"/>
  <c r="K38" i="5"/>
  <c r="I38" i="5"/>
  <c r="M37" i="5"/>
  <c r="L37" i="5"/>
  <c r="K37" i="5"/>
  <c r="I37" i="5"/>
  <c r="M36" i="5"/>
  <c r="L36" i="5"/>
  <c r="K36" i="5"/>
  <c r="I36" i="5"/>
  <c r="M35" i="5"/>
  <c r="L35" i="5"/>
  <c r="K35" i="5"/>
  <c r="I35" i="5"/>
  <c r="M34" i="5"/>
  <c r="L34" i="5"/>
  <c r="K34" i="5"/>
  <c r="I34" i="5"/>
  <c r="M33" i="5"/>
  <c r="L33" i="5"/>
  <c r="K33" i="5"/>
  <c r="I33" i="5"/>
  <c r="M30" i="5"/>
  <c r="L30" i="5"/>
  <c r="K30" i="5"/>
  <c r="I30" i="5"/>
  <c r="M29" i="5"/>
  <c r="L29" i="5"/>
  <c r="K29" i="5"/>
  <c r="I29" i="5"/>
  <c r="M28" i="5"/>
  <c r="L28" i="5"/>
  <c r="K28" i="5"/>
  <c r="I28" i="5"/>
  <c r="M27" i="5"/>
  <c r="L27" i="5"/>
  <c r="K27" i="5"/>
  <c r="I27" i="5"/>
  <c r="M26" i="5"/>
  <c r="L26" i="5"/>
  <c r="K26" i="5"/>
  <c r="I26" i="5"/>
  <c r="M25" i="5"/>
  <c r="L25" i="5"/>
  <c r="K25" i="5"/>
  <c r="I25" i="5"/>
  <c r="M24" i="5"/>
  <c r="L24" i="5"/>
  <c r="K24" i="5"/>
  <c r="I24" i="5"/>
  <c r="M23" i="5"/>
  <c r="L23" i="5"/>
  <c r="K23" i="5"/>
  <c r="I23" i="5"/>
  <c r="M22" i="5"/>
  <c r="L22" i="5"/>
  <c r="K22" i="5"/>
  <c r="I22" i="5"/>
  <c r="M21" i="5"/>
  <c r="L21" i="5"/>
  <c r="K21" i="5"/>
  <c r="I21" i="5"/>
  <c r="M20" i="5"/>
  <c r="L20" i="5"/>
  <c r="K20" i="5"/>
  <c r="I20" i="5"/>
  <c r="M19" i="5"/>
  <c r="L19" i="5"/>
  <c r="K19" i="5"/>
  <c r="I19" i="5"/>
  <c r="M18" i="5"/>
  <c r="L18" i="5"/>
  <c r="K18" i="5"/>
  <c r="I18" i="5"/>
  <c r="M17" i="5"/>
  <c r="L17" i="5"/>
  <c r="K17" i="5"/>
  <c r="I17" i="5"/>
  <c r="M16" i="5"/>
  <c r="L16" i="5"/>
  <c r="K16" i="5"/>
  <c r="I16" i="5"/>
  <c r="M15" i="5"/>
  <c r="L15" i="5"/>
  <c r="K15" i="5"/>
  <c r="I15" i="5"/>
  <c r="M14" i="5"/>
  <c r="L14" i="5"/>
  <c r="K14" i="5"/>
  <c r="I14" i="5"/>
  <c r="M13" i="5"/>
  <c r="L13" i="5"/>
  <c r="K13" i="5"/>
  <c r="I13" i="5"/>
  <c r="M12" i="5"/>
  <c r="L12" i="5"/>
  <c r="K12" i="5"/>
  <c r="I12" i="5"/>
  <c r="M11" i="5"/>
  <c r="L11" i="5"/>
  <c r="K11" i="5"/>
  <c r="I11" i="5"/>
  <c r="M10" i="5"/>
  <c r="L10" i="5"/>
  <c r="K10" i="5"/>
  <c r="I10" i="5"/>
  <c r="M9" i="5"/>
  <c r="L9" i="5"/>
  <c r="K9" i="5"/>
  <c r="I9" i="5"/>
  <c r="M8" i="5"/>
  <c r="L8" i="5"/>
  <c r="K8" i="5"/>
  <c r="I8" i="5"/>
  <c r="M7" i="5"/>
  <c r="L7" i="5"/>
  <c r="K7" i="5"/>
  <c r="I7" i="5"/>
  <c r="M6" i="5"/>
  <c r="L6" i="5"/>
  <c r="K6" i="5"/>
  <c r="I6" i="5"/>
  <c r="M5" i="5"/>
  <c r="L5" i="5"/>
  <c r="K5" i="5"/>
  <c r="I5" i="5"/>
  <c r="M4" i="5"/>
  <c r="L4" i="5"/>
  <c r="I4" i="5"/>
</calcChain>
</file>

<file path=xl/sharedStrings.xml><?xml version="1.0" encoding="utf-8"?>
<sst xmlns="http://schemas.openxmlformats.org/spreadsheetml/2006/main" count="2444" uniqueCount="1587">
  <si>
    <t>Log2FC</t>
  </si>
  <si>
    <t>GDH3</t>
  </si>
  <si>
    <t>GCV2</t>
  </si>
  <si>
    <t>FTR2</t>
  </si>
  <si>
    <t>ALD5</t>
  </si>
  <si>
    <t>SNZ1</t>
  </si>
  <si>
    <t>PHR1</t>
  </si>
  <si>
    <t>SOD5</t>
  </si>
  <si>
    <t>orf19.3810</t>
  </si>
  <si>
    <t>SHM2</t>
  </si>
  <si>
    <t>orf19.2934</t>
  </si>
  <si>
    <t>PGA53</t>
  </si>
  <si>
    <t>FGR46</t>
  </si>
  <si>
    <t>orf19.4211</t>
  </si>
  <si>
    <t>ADE4</t>
  </si>
  <si>
    <t>orf19.5905</t>
  </si>
  <si>
    <t>CRD2</t>
  </si>
  <si>
    <t>CAM1</t>
  </si>
  <si>
    <t>SER2</t>
  </si>
  <si>
    <t>CHA1</t>
  </si>
  <si>
    <t>RHD2</t>
  </si>
  <si>
    <t>DIP5</t>
  </si>
  <si>
    <t>KAR4</t>
  </si>
  <si>
    <t>orf19.6247.1</t>
  </si>
  <si>
    <t>GUA1</t>
  </si>
  <si>
    <t>NIP7</t>
  </si>
  <si>
    <t>orf19.5364</t>
  </si>
  <si>
    <t>SEN2</t>
  </si>
  <si>
    <t>ADE8</t>
  </si>
  <si>
    <t>orf19.4949</t>
  </si>
  <si>
    <t>YMC1</t>
  </si>
  <si>
    <t>SAM4</t>
  </si>
  <si>
    <t>orf19.3585</t>
  </si>
  <si>
    <t>YTM1</t>
  </si>
  <si>
    <t>MIS11</t>
  </si>
  <si>
    <t>orf19.2638.1</t>
  </si>
  <si>
    <t>GCV3</t>
  </si>
  <si>
    <t>AAT1</t>
  </si>
  <si>
    <t>RRP15</t>
  </si>
  <si>
    <t>CCC1</t>
  </si>
  <si>
    <t>HOL1</t>
  </si>
  <si>
    <t>FAD2</t>
  </si>
  <si>
    <t>LEU4</t>
  </si>
  <si>
    <t>NOG2</t>
  </si>
  <si>
    <t>orf19.3831</t>
  </si>
  <si>
    <t>orf19.1180</t>
  </si>
  <si>
    <t>orf19.6035</t>
  </si>
  <si>
    <t>orf19.6731</t>
  </si>
  <si>
    <t>MEP1</t>
  </si>
  <si>
    <t>TRM2</t>
  </si>
  <si>
    <t>QCR9</t>
  </si>
  <si>
    <t>orf19.7624</t>
  </si>
  <si>
    <t>orf19.5885</t>
  </si>
  <si>
    <t>DEM1</t>
  </si>
  <si>
    <t>KTI11</t>
  </si>
  <si>
    <t>ARX1</t>
  </si>
  <si>
    <t>orf19.1549</t>
  </si>
  <si>
    <t>orf19.1676</t>
  </si>
  <si>
    <t>ZWF1</t>
  </si>
  <si>
    <t>ASN1</t>
  </si>
  <si>
    <t>TSR2</t>
  </si>
  <si>
    <t>ADE2</t>
  </si>
  <si>
    <t>orf19.962</t>
  </si>
  <si>
    <t>NMD3</t>
  </si>
  <si>
    <t>orf19.3517</t>
  </si>
  <si>
    <t>orf19.1998</t>
  </si>
  <si>
    <t>WBP1</t>
  </si>
  <si>
    <t>orf19.4812</t>
  </si>
  <si>
    <t>UTP21</t>
  </si>
  <si>
    <t>SKN1</t>
  </si>
  <si>
    <t>SOD1</t>
  </si>
  <si>
    <t>KTI12</t>
  </si>
  <si>
    <t>RLP24</t>
  </si>
  <si>
    <t>orf19.2821</t>
  </si>
  <si>
    <t>NEP1</t>
  </si>
  <si>
    <t>orf19.3175</t>
  </si>
  <si>
    <t>ARO3</t>
  </si>
  <si>
    <t>orf19.1833</t>
  </si>
  <si>
    <t>SIK1</t>
  </si>
  <si>
    <t>orf19.2637</t>
  </si>
  <si>
    <t>TAR1</t>
  </si>
  <si>
    <t>NOP10</t>
  </si>
  <si>
    <t>TSR1</t>
  </si>
  <si>
    <t>orf19.3481</t>
  </si>
  <si>
    <t>IFR2</t>
  </si>
  <si>
    <t>ADE17</t>
  </si>
  <si>
    <t>NSA1</t>
  </si>
  <si>
    <t>orf19.7160</t>
  </si>
  <si>
    <t>orf19.2314</t>
  </si>
  <si>
    <t>orf19.6585</t>
  </si>
  <si>
    <t>orf19.1109</t>
  </si>
  <si>
    <t>MAK16</t>
  </si>
  <si>
    <t>DAD3</t>
  </si>
  <si>
    <t>SMD2</t>
  </si>
  <si>
    <t>orf19.6286</t>
  </si>
  <si>
    <t>orf19.7664</t>
  </si>
  <si>
    <t>ZUO1</t>
  </si>
  <si>
    <t>FMA1</t>
  </si>
  <si>
    <t>EFB1</t>
  </si>
  <si>
    <t>BAT22</t>
  </si>
  <si>
    <t>orf19.276</t>
  </si>
  <si>
    <t>orf19.6259</t>
  </si>
  <si>
    <t>orf19.2782</t>
  </si>
  <si>
    <t>HPT1</t>
  </si>
  <si>
    <t>IMH3</t>
  </si>
  <si>
    <t>orf19.275</t>
  </si>
  <si>
    <t>URA2</t>
  </si>
  <si>
    <t>orf19.2650.1</t>
  </si>
  <si>
    <t>orf19.446.2</t>
  </si>
  <si>
    <t>orf19.1815</t>
  </si>
  <si>
    <t>orf19.501</t>
  </si>
  <si>
    <t>orf19.1388</t>
  </si>
  <si>
    <t>orf19.225</t>
  </si>
  <si>
    <t>RLM1</t>
  </si>
  <si>
    <t>orf19.4740</t>
  </si>
  <si>
    <t>orf19.2544</t>
  </si>
  <si>
    <t>ARC40</t>
  </si>
  <si>
    <t>orf19.2237.1</t>
  </si>
  <si>
    <t>orf19.5660.1</t>
  </si>
  <si>
    <t>AIP2</t>
  </si>
  <si>
    <t>orf19.2386</t>
  </si>
  <si>
    <t>HBR1</t>
  </si>
  <si>
    <t>orf19.5363</t>
  </si>
  <si>
    <t>GAR1</t>
  </si>
  <si>
    <t>orf19.4193</t>
  </si>
  <si>
    <t>orf19.828</t>
  </si>
  <si>
    <t>CKB2</t>
  </si>
  <si>
    <t>MGE1</t>
  </si>
  <si>
    <t>orf19.6366</t>
  </si>
  <si>
    <t>orf19.2439.1</t>
  </si>
  <si>
    <t>MEC3</t>
  </si>
  <si>
    <t>PRS1</t>
  </si>
  <si>
    <t>UTP18</t>
  </si>
  <si>
    <t>orf19.2406</t>
  </si>
  <si>
    <t>orf19.7545</t>
  </si>
  <si>
    <t>orf19.5201.1</t>
  </si>
  <si>
    <t>RBT4</t>
  </si>
  <si>
    <t>orf19.341</t>
  </si>
  <si>
    <t>RCE1</t>
  </si>
  <si>
    <t>orf19.688</t>
  </si>
  <si>
    <t>orf19.3223.1</t>
  </si>
  <si>
    <t>MED1</t>
  </si>
  <si>
    <t>orf19.6675</t>
  </si>
  <si>
    <t>orf19.1367.1</t>
  </si>
  <si>
    <t>orf19.3463</t>
  </si>
  <si>
    <t>LYS1</t>
  </si>
  <si>
    <t>orf19.5225</t>
  </si>
  <si>
    <t>orf19.813</t>
  </si>
  <si>
    <t>orf19.3061.1</t>
  </si>
  <si>
    <t>orf19.2965.1</t>
  </si>
  <si>
    <t>orf19.1993</t>
  </si>
  <si>
    <t>SER1</t>
  </si>
  <si>
    <t>NOP5</t>
  </si>
  <si>
    <t>RPO26</t>
  </si>
  <si>
    <t>orf19.2954</t>
  </si>
  <si>
    <t>orf19.444</t>
  </si>
  <si>
    <t>orf19.4450.1</t>
  </si>
  <si>
    <t>HAP41</t>
  </si>
  <si>
    <t>orf19.716</t>
  </si>
  <si>
    <t>POP3</t>
  </si>
  <si>
    <t>orf19.6072.1</t>
  </si>
  <si>
    <t>orf19.3503</t>
  </si>
  <si>
    <t>orf19.2610</t>
  </si>
  <si>
    <t>orf19.6220</t>
  </si>
  <si>
    <t>NAN1</t>
  </si>
  <si>
    <t>orf19.7589</t>
  </si>
  <si>
    <t>orf19.3836</t>
  </si>
  <si>
    <t>orf19.4758</t>
  </si>
  <si>
    <t>RPA12</t>
  </si>
  <si>
    <t>orf19.3957</t>
  </si>
  <si>
    <t>orf19.7617</t>
  </si>
  <si>
    <t>PGM2</t>
  </si>
  <si>
    <t>ELF1</t>
  </si>
  <si>
    <t>orf19.5207</t>
  </si>
  <si>
    <t>orf19.7300</t>
  </si>
  <si>
    <t>orf19.2813</t>
  </si>
  <si>
    <t>orf19.6474</t>
  </si>
  <si>
    <t>PAM16</t>
  </si>
  <si>
    <t>orf19.2018</t>
  </si>
  <si>
    <t>HIS3</t>
  </si>
  <si>
    <t>orf19.6342</t>
  </si>
  <si>
    <t>RAD32</t>
  </si>
  <si>
    <t>orf19.6225.1</t>
  </si>
  <si>
    <t>orf19.512</t>
  </si>
  <si>
    <t>orf19.6730</t>
  </si>
  <si>
    <t>NOP1</t>
  </si>
  <si>
    <t>PUT1</t>
  </si>
  <si>
    <t>PHO87</t>
  </si>
  <si>
    <t>orf19.4921.1</t>
  </si>
  <si>
    <t>orf19.2061</t>
  </si>
  <si>
    <t>orf19.1707</t>
  </si>
  <si>
    <t>ADE13</t>
  </si>
  <si>
    <t>PGA31</t>
  </si>
  <si>
    <t>SNO1</t>
  </si>
  <si>
    <t>orf19.6316.4</t>
  </si>
  <si>
    <t>ADE6</t>
  </si>
  <si>
    <t>FAV2</t>
  </si>
  <si>
    <t>orf19.4814</t>
  </si>
  <si>
    <t>RPC19</t>
  </si>
  <si>
    <t>orf19.6864</t>
  </si>
  <si>
    <t>orf19.3978</t>
  </si>
  <si>
    <t>ADE1</t>
  </si>
  <si>
    <t>NOP15</t>
  </si>
  <si>
    <t>NCE103</t>
  </si>
  <si>
    <t>CAN2</t>
  </si>
  <si>
    <t>SAM37</t>
  </si>
  <si>
    <t>orf19.6311</t>
  </si>
  <si>
    <t>orf19.6828</t>
  </si>
  <si>
    <t>orf19.1305</t>
  </si>
  <si>
    <t>SKO1</t>
  </si>
  <si>
    <t>orf19.1030</t>
  </si>
  <si>
    <t>RHD3</t>
  </si>
  <si>
    <t>ECM1</t>
  </si>
  <si>
    <t>ADE5,7</t>
  </si>
  <si>
    <t>orf19.2829</t>
  </si>
  <si>
    <t>orf19.1124</t>
  </si>
  <si>
    <t>orf19.3220</t>
  </si>
  <si>
    <t>orf19.7397.1</t>
  </si>
  <si>
    <t>HIT1</t>
  </si>
  <si>
    <t>MRT4</t>
  </si>
  <si>
    <t>ENP1</t>
  </si>
  <si>
    <t>orf19.8278</t>
  </si>
  <si>
    <t>orf19.1272</t>
  </si>
  <si>
    <t>DIM1</t>
  </si>
  <si>
    <t>orf19.1465</t>
  </si>
  <si>
    <t>orf19.1708</t>
  </si>
  <si>
    <t>RRP8</t>
  </si>
  <si>
    <t>TRM12</t>
  </si>
  <si>
    <t>NSA2</t>
  </si>
  <si>
    <t>orf19.1609</t>
  </si>
  <si>
    <t>orf19.3572</t>
  </si>
  <si>
    <t>orf19.4167</t>
  </si>
  <si>
    <t>CIC1</t>
  </si>
  <si>
    <t>orf19.909.1</t>
  </si>
  <si>
    <t>orf19.81</t>
  </si>
  <si>
    <t>KRR1</t>
  </si>
  <si>
    <t>orf19.3113</t>
  </si>
  <si>
    <t>orf19.5019</t>
  </si>
  <si>
    <t>UTP15</t>
  </si>
  <si>
    <t>SPB1</t>
  </si>
  <si>
    <t>ENP2</t>
  </si>
  <si>
    <t>orf19.7398</t>
  </si>
  <si>
    <t>PGA32</t>
  </si>
  <si>
    <t>orf19.3954.1</t>
  </si>
  <si>
    <t>orf19.4391</t>
  </si>
  <si>
    <t>MCM2</t>
  </si>
  <si>
    <t>orf19.7552</t>
  </si>
  <si>
    <t>orf19.4324</t>
  </si>
  <si>
    <t>NOP14</t>
  </si>
  <si>
    <t>orf19.1800</t>
  </si>
  <si>
    <t>orf19.1791</t>
  </si>
  <si>
    <t>RPL7</t>
  </si>
  <si>
    <t>RPF2</t>
  </si>
  <si>
    <t>IMG2</t>
  </si>
  <si>
    <t>FCA1</t>
  </si>
  <si>
    <t>orf19.1304</t>
  </si>
  <si>
    <t>orf19.6909</t>
  </si>
  <si>
    <t>orf19.5049</t>
  </si>
  <si>
    <t>RRS1</t>
  </si>
  <si>
    <t>orf19.6198.1</t>
  </si>
  <si>
    <t>orf19.1624.1</t>
  </si>
  <si>
    <t>orf19.3704</t>
  </si>
  <si>
    <t>CGR1</t>
  </si>
  <si>
    <t>HCA4</t>
  </si>
  <si>
    <t>orf19.7370</t>
  </si>
  <si>
    <t>orf19.967</t>
  </si>
  <si>
    <t>orf19.3114</t>
  </si>
  <si>
    <t>CSI2</t>
  </si>
  <si>
    <t>orf19.3469</t>
  </si>
  <si>
    <t>orf19.6886</t>
  </si>
  <si>
    <t>orf19.7488</t>
  </si>
  <si>
    <t>orf19.6795</t>
  </si>
  <si>
    <t>orf19.3547</t>
  </si>
  <si>
    <t>PWP2</t>
  </si>
  <si>
    <t>orf19.475</t>
  </si>
  <si>
    <t>REI1</t>
  </si>
  <si>
    <t>JIP5</t>
  </si>
  <si>
    <t>NOP4</t>
  </si>
  <si>
    <t>orf19.1273</t>
  </si>
  <si>
    <t>NCS2</t>
  </si>
  <si>
    <t>NOC2</t>
  </si>
  <si>
    <t>MCM3</t>
  </si>
  <si>
    <t>orf19.6477</t>
  </si>
  <si>
    <t>DIP2</t>
  </si>
  <si>
    <t>orf19.6418</t>
  </si>
  <si>
    <t>CDC54</t>
  </si>
  <si>
    <t>TIM21</t>
  </si>
  <si>
    <t>NOC4</t>
  </si>
  <si>
    <t>orf19.2527</t>
  </si>
  <si>
    <t>SSF1</t>
  </si>
  <si>
    <t>orf19.1026</t>
  </si>
  <si>
    <t>orf19.1687</t>
  </si>
  <si>
    <t>orf19.168</t>
  </si>
  <si>
    <t>CHR1</t>
  </si>
  <si>
    <t>orf19.1140</t>
  </si>
  <si>
    <t>orf19.5502</t>
  </si>
  <si>
    <t>orf19.2789</t>
  </si>
  <si>
    <t>MNN4</t>
  </si>
  <si>
    <t>RPA34</t>
  </si>
  <si>
    <t>orf19.3990</t>
  </si>
  <si>
    <t>orf19.6222.1</t>
  </si>
  <si>
    <t>orf19.4528</t>
  </si>
  <si>
    <t>orf19.4895</t>
  </si>
  <si>
    <t>NOG1</t>
  </si>
  <si>
    <t>orf19.7011</t>
  </si>
  <si>
    <t>RAD16</t>
  </si>
  <si>
    <t>orf19.2362</t>
  </si>
  <si>
    <t>SOF1</t>
  </si>
  <si>
    <t>orf19.5879</t>
  </si>
  <si>
    <t>PRN4</t>
  </si>
  <si>
    <t>ERB1</t>
  </si>
  <si>
    <t>orf19.494</t>
  </si>
  <si>
    <t>MAK21</t>
  </si>
  <si>
    <t>CDC46</t>
  </si>
  <si>
    <t>orf19.5837</t>
  </si>
  <si>
    <t>orf19.4507</t>
  </si>
  <si>
    <t>orf19.1548</t>
  </si>
  <si>
    <t>orf19.4168</t>
  </si>
  <si>
    <t>orf19.7223</t>
  </si>
  <si>
    <t>orf19.1483</t>
  </si>
  <si>
    <t>orf19.4217</t>
  </si>
  <si>
    <t>orf19.5235</t>
  </si>
  <si>
    <t>orf19.6007</t>
  </si>
  <si>
    <t>TRM1</t>
  </si>
  <si>
    <t>orf19.4365</t>
  </si>
  <si>
    <t>orf19.1600</t>
  </si>
  <si>
    <t>HAS1</t>
  </si>
  <si>
    <t>orf19.1578</t>
  </si>
  <si>
    <t>orf19.5720</t>
  </si>
  <si>
    <t>orf19.5067</t>
  </si>
  <si>
    <t>orf19.3108</t>
  </si>
  <si>
    <t>IMP2</t>
  </si>
  <si>
    <t>DAO2</t>
  </si>
  <si>
    <t>orf19.529.1</t>
  </si>
  <si>
    <t>orf19.647.3</t>
  </si>
  <si>
    <t>RRP42</t>
  </si>
  <si>
    <t>BMS1</t>
  </si>
  <si>
    <t>orf19.5589</t>
  </si>
  <si>
    <t>PGA15</t>
  </si>
  <si>
    <t>orf19.2230</t>
  </si>
  <si>
    <t>orf19.3666</t>
  </si>
  <si>
    <t>orf19.1938</t>
  </si>
  <si>
    <t>orf19.242.2</t>
  </si>
  <si>
    <t>orf19.3083</t>
  </si>
  <si>
    <t>ZDS1</t>
  </si>
  <si>
    <t>HHT21</t>
  </si>
  <si>
    <t>orf19.2163</t>
  </si>
  <si>
    <t>FLC1</t>
  </si>
  <si>
    <t>orf19.6192</t>
  </si>
  <si>
    <t>orf19.3898</t>
  </si>
  <si>
    <t>orf19.7111</t>
  </si>
  <si>
    <t>PGI1</t>
  </si>
  <si>
    <t>HSP12</t>
  </si>
  <si>
    <t>orf19.211</t>
  </si>
  <si>
    <t>GSY1</t>
  </si>
  <si>
    <t>orf19.3737</t>
  </si>
  <si>
    <t>CAR1</t>
  </si>
  <si>
    <t>orf19.5495</t>
  </si>
  <si>
    <t>orf19.446</t>
  </si>
  <si>
    <t>orf19.3302</t>
  </si>
  <si>
    <t>GPM2</t>
  </si>
  <si>
    <t>KAR2</t>
  </si>
  <si>
    <t>orf19.6113</t>
  </si>
  <si>
    <t>orf19.676</t>
  </si>
  <si>
    <t>orf19.5814</t>
  </si>
  <si>
    <t>orf19.5517</t>
  </si>
  <si>
    <t>MIG1</t>
  </si>
  <si>
    <t>orf19.1267</t>
  </si>
  <si>
    <t>PMT1</t>
  </si>
  <si>
    <t>HEM13</t>
  </si>
  <si>
    <t>PMI1</t>
  </si>
  <si>
    <t>KRE9</t>
  </si>
  <si>
    <t>orf19.5813</t>
  </si>
  <si>
    <t>orf19.4771</t>
  </si>
  <si>
    <t>orf19.6115</t>
  </si>
  <si>
    <t>BUD14</t>
  </si>
  <si>
    <t>KIS1</t>
  </si>
  <si>
    <t>STP4</t>
  </si>
  <si>
    <t>SRB1</t>
  </si>
  <si>
    <t>orf19.374</t>
  </si>
  <si>
    <t>CHT1</t>
  </si>
  <si>
    <t>PGA54</t>
  </si>
  <si>
    <t>DPM1</t>
  </si>
  <si>
    <t>orf19.2726</t>
  </si>
  <si>
    <t>ADH5</t>
  </si>
  <si>
    <t>HSL1</t>
  </si>
  <si>
    <t>orf19.6813</t>
  </si>
  <si>
    <t>TIM12</t>
  </si>
  <si>
    <t>WSC4</t>
  </si>
  <si>
    <t>DFI1</t>
  </si>
  <si>
    <t>SMF12</t>
  </si>
  <si>
    <t>orf19.6920</t>
  </si>
  <si>
    <t>CTM1</t>
  </si>
  <si>
    <t>NDT80</t>
  </si>
  <si>
    <t>CDC11</t>
  </si>
  <si>
    <t>SEC23</t>
  </si>
  <si>
    <t>SUR2</t>
  </si>
  <si>
    <t>GSC1</t>
  </si>
  <si>
    <t>DES1</t>
  </si>
  <si>
    <t>orf19.7499</t>
  </si>
  <si>
    <t>STF2</t>
  </si>
  <si>
    <t>orf19.3475</t>
  </si>
  <si>
    <t>PMT2</t>
  </si>
  <si>
    <t>HHF22</t>
  </si>
  <si>
    <t>WSC1</t>
  </si>
  <si>
    <t>HHF1</t>
  </si>
  <si>
    <t>CSP37</t>
  </si>
  <si>
    <t>HCM1</t>
  </si>
  <si>
    <t>GRP2</t>
  </si>
  <si>
    <t>TOS1</t>
  </si>
  <si>
    <t>orf19.1258</t>
  </si>
  <si>
    <t>orf19.3826</t>
  </si>
  <si>
    <t>orf19.4390</t>
  </si>
  <si>
    <t>orf19.4476</t>
  </si>
  <si>
    <t>SEC24</t>
  </si>
  <si>
    <t>CLB4</t>
  </si>
  <si>
    <t>ALS3</t>
  </si>
  <si>
    <t>PLB3</t>
  </si>
  <si>
    <t>orf19.7341.1</t>
  </si>
  <si>
    <t>SEC61</t>
  </si>
  <si>
    <t>SUN41</t>
  </si>
  <si>
    <t>orf19.7078</t>
  </si>
  <si>
    <t>orf19.3364</t>
  </si>
  <si>
    <t>HSP70</t>
  </si>
  <si>
    <t>orf19.1889</t>
  </si>
  <si>
    <t>orf19.1913</t>
  </si>
  <si>
    <t>orf19.1144</t>
  </si>
  <si>
    <t>orf19.1146</t>
  </si>
  <si>
    <t>PST3</t>
  </si>
  <si>
    <t>PMT4</t>
  </si>
  <si>
    <t>orf19.210</t>
  </si>
  <si>
    <t>orf19.6114</t>
  </si>
  <si>
    <t>NRG1</t>
  </si>
  <si>
    <t>orf19.3644</t>
  </si>
  <si>
    <t>orf19.787.1</t>
  </si>
  <si>
    <t>orf19.4043</t>
  </si>
  <si>
    <t>orf19.3073</t>
  </si>
  <si>
    <t>SCS7</t>
  </si>
  <si>
    <t>CPH2</t>
  </si>
  <si>
    <t>GPH1</t>
  </si>
  <si>
    <t>AAF1</t>
  </si>
  <si>
    <t>orf19.6737</t>
  </si>
  <si>
    <t>HXK2</t>
  </si>
  <si>
    <t>orf19.6527</t>
  </si>
  <si>
    <t>orf19.4046</t>
  </si>
  <si>
    <t>EFG1</t>
  </si>
  <si>
    <t>orf19.1486</t>
  </si>
  <si>
    <t>SEC18</t>
  </si>
  <si>
    <t>TPI1</t>
  </si>
  <si>
    <t>orf19.5469</t>
  </si>
  <si>
    <t>PGA62</t>
  </si>
  <si>
    <t>AXL2</t>
  </si>
  <si>
    <t>orf19.4824</t>
  </si>
  <si>
    <t>PGA38</t>
  </si>
  <si>
    <t>RIM8</t>
  </si>
  <si>
    <t>HAC1</t>
  </si>
  <si>
    <t>YOX1</t>
  </si>
  <si>
    <t>MCD1</t>
  </si>
  <si>
    <t>ERO1</t>
  </si>
  <si>
    <t>orf19.711</t>
  </si>
  <si>
    <t>orf19.6608</t>
  </si>
  <si>
    <t>orf19.5472</t>
  </si>
  <si>
    <t>WSC2</t>
  </si>
  <si>
    <t>orf19.2308</t>
  </si>
  <si>
    <t>orf19.2204</t>
  </si>
  <si>
    <t>VTC4</t>
  </si>
  <si>
    <t>RCT1</t>
  </si>
  <si>
    <t>orf19.5474</t>
  </si>
  <si>
    <t>PFK2</t>
  </si>
  <si>
    <t>orf19.5022</t>
  </si>
  <si>
    <t>orf19.5475</t>
  </si>
  <si>
    <t>BMT6</t>
  </si>
  <si>
    <t>orf19.5775</t>
  </si>
  <si>
    <t>CAR2</t>
  </si>
  <si>
    <t>KRE1</t>
  </si>
  <si>
    <t>orf19.6840</t>
  </si>
  <si>
    <t>PNG2</t>
  </si>
  <si>
    <t>PGA52</t>
  </si>
  <si>
    <t>MNN15</t>
  </si>
  <si>
    <t>SCW11</t>
  </si>
  <si>
    <t>FGR6-1</t>
  </si>
  <si>
    <t>CDC19</t>
  </si>
  <si>
    <t>CTR1</t>
  </si>
  <si>
    <t>HGT7</t>
  </si>
  <si>
    <t>UTR2</t>
  </si>
  <si>
    <t>PFK1</t>
  </si>
  <si>
    <t>orf19.7085</t>
  </si>
  <si>
    <t>PGA23</t>
  </si>
  <si>
    <t>GPM1</t>
  </si>
  <si>
    <t>orf19.4706</t>
  </si>
  <si>
    <t>orf19.1208</t>
  </si>
  <si>
    <t>FGR6-3</t>
  </si>
  <si>
    <t>FGR6-10</t>
  </si>
  <si>
    <t>SOD3</t>
  </si>
  <si>
    <t>orf19.2125</t>
  </si>
  <si>
    <t>orf19.727</t>
  </si>
  <si>
    <t>TDH3</t>
  </si>
  <si>
    <t>orf19.6896</t>
  </si>
  <si>
    <t>RTA3</t>
  </si>
  <si>
    <t>orf19.5614</t>
  </si>
  <si>
    <t>FGR6-4</t>
  </si>
  <si>
    <t>ENO1</t>
  </si>
  <si>
    <t>PGK1</t>
  </si>
  <si>
    <t>CZF1</t>
  </si>
  <si>
    <t>RHR2</t>
  </si>
  <si>
    <t>GIN4</t>
  </si>
  <si>
    <t>RTA4</t>
  </si>
  <si>
    <t>FBA1</t>
  </si>
  <si>
    <t>orf19.4942</t>
  </si>
  <si>
    <t>MUM2</t>
  </si>
  <si>
    <t>PHO84</t>
  </si>
  <si>
    <t>orf19.675</t>
  </si>
  <si>
    <t>orf19.2529.1</t>
  </si>
  <si>
    <t>RTA2</t>
  </si>
  <si>
    <t>orf19.6852.1</t>
  </si>
  <si>
    <t>orf19.7077</t>
  </si>
  <si>
    <t>PHR2</t>
  </si>
  <si>
    <t>orf19.1765</t>
  </si>
  <si>
    <t>CRH11</t>
  </si>
  <si>
    <t>orf19.5518</t>
  </si>
  <si>
    <t>BMT4</t>
  </si>
  <si>
    <t>SHA3</t>
  </si>
  <si>
    <t>orf19.3998</t>
  </si>
  <si>
    <t>orf19.3522</t>
  </si>
  <si>
    <t>orf19.5114.1</t>
  </si>
  <si>
    <t>TYE7</t>
  </si>
  <si>
    <t>orf19.7504</t>
  </si>
  <si>
    <t>orf19.3461</t>
  </si>
  <si>
    <t>orf19.6117</t>
  </si>
  <si>
    <t>DDR48</t>
  </si>
  <si>
    <t>orf19.33</t>
  </si>
  <si>
    <t>orf19.5814.1</t>
  </si>
  <si>
    <t>ADH1</t>
  </si>
  <si>
    <t>ALS1</t>
  </si>
  <si>
    <t>PDC11</t>
  </si>
  <si>
    <t>GIT3</t>
  </si>
  <si>
    <t>PGA6</t>
  </si>
  <si>
    <t>orf19.4715</t>
  </si>
  <si>
    <t>PRC2</t>
  </si>
  <si>
    <t>ASR3</t>
  </si>
  <si>
    <t>orf19.3459</t>
  </si>
  <si>
    <t>orf19.3714</t>
  </si>
  <si>
    <t>LTE1</t>
  </si>
  <si>
    <t>orf19.2203.1</t>
  </si>
  <si>
    <t>RIM15</t>
  </si>
  <si>
    <t>PHO89</t>
  </si>
  <si>
    <t>orf19.376</t>
  </si>
  <si>
    <t>DPP2</t>
  </si>
  <si>
    <t>orf19.4828</t>
  </si>
  <si>
    <t>MAF1</t>
  </si>
  <si>
    <t>orf19.3360</t>
  </si>
  <si>
    <t>ARE2</t>
  </si>
  <si>
    <t>orf19.1189</t>
  </si>
  <si>
    <t>orf19.675.1</t>
  </si>
  <si>
    <t>orf19.4711</t>
  </si>
  <si>
    <t>FGR41</t>
  </si>
  <si>
    <t>orf19.952</t>
  </si>
  <si>
    <t>PHO112</t>
  </si>
  <si>
    <t>MSH6</t>
  </si>
  <si>
    <t>YHB1</t>
  </si>
  <si>
    <t>CHT3</t>
  </si>
  <si>
    <t>EXO1</t>
  </si>
  <si>
    <t>FCR1</t>
  </si>
  <si>
    <t>orf19.31</t>
  </si>
  <si>
    <t>GAC1</t>
  </si>
  <si>
    <t>YVC1</t>
  </si>
  <si>
    <t>orf19.2925</t>
  </si>
  <si>
    <t>HOS3</t>
  </si>
  <si>
    <t>DAK2</t>
  </si>
  <si>
    <t>orf19.3048</t>
  </si>
  <si>
    <t>orf19.3216</t>
  </si>
  <si>
    <t>RBE1</t>
  </si>
  <si>
    <t>orf19.2684</t>
  </si>
  <si>
    <t>GLK1</t>
  </si>
  <si>
    <t>orf19.5290</t>
  </si>
  <si>
    <t>BRG1</t>
  </si>
  <si>
    <t>orf19.1430</t>
  </si>
  <si>
    <t>orf19.6816</t>
  </si>
  <si>
    <t>orf19.4531</t>
  </si>
  <si>
    <t>PGA13</t>
  </si>
  <si>
    <t>orf19.5267</t>
  </si>
  <si>
    <t>orf19.2175</t>
  </si>
  <si>
    <t>TRY6</t>
  </si>
  <si>
    <t>RFC52</t>
  </si>
  <si>
    <t>ADH2</t>
  </si>
  <si>
    <t>DAG7</t>
  </si>
  <si>
    <t>orf19.733</t>
  </si>
  <si>
    <t>orf19.951</t>
  </si>
  <si>
    <t>orf19.6079</t>
  </si>
  <si>
    <t>SWE1</t>
  </si>
  <si>
    <t>PHO113</t>
  </si>
  <si>
    <t>orf19.3694</t>
  </si>
  <si>
    <t>CRZ2</t>
  </si>
  <si>
    <t>orf19.1277</t>
  </si>
  <si>
    <t>QDR1</t>
  </si>
  <si>
    <t>RNR22</t>
  </si>
  <si>
    <t>POL93</t>
  </si>
  <si>
    <t>CSH1</t>
  </si>
  <si>
    <t>MNN1</t>
  </si>
  <si>
    <t>ECM331</t>
  </si>
  <si>
    <t>CCN1</t>
  </si>
  <si>
    <t>PCL2</t>
  </si>
  <si>
    <t>GIT1</t>
  </si>
  <si>
    <t>PCL1</t>
  </si>
  <si>
    <t>CAS5</t>
  </si>
  <si>
    <t>total</t>
  </si>
  <si>
    <t>SSA2</t>
  </si>
  <si>
    <t>orf19.4380.1</t>
  </si>
  <si>
    <t>CHT2</t>
  </si>
  <si>
    <t>EBP1</t>
  </si>
  <si>
    <t>orf19.1404</t>
  </si>
  <si>
    <t>orf19.398</t>
  </si>
  <si>
    <t>orf19.4376</t>
  </si>
  <si>
    <t>ADAEC</t>
  </si>
  <si>
    <t>orf19.1250</t>
  </si>
  <si>
    <t>HGT8</t>
  </si>
  <si>
    <t>orf19.5262</t>
  </si>
  <si>
    <t>RBT5</t>
  </si>
  <si>
    <t>TIM9</t>
  </si>
  <si>
    <t>ENG1</t>
  </si>
  <si>
    <t>SDH2</t>
  </si>
  <si>
    <t>orf19.35</t>
  </si>
  <si>
    <t>orf19.2065</t>
  </si>
  <si>
    <t>KEX2</t>
  </si>
  <si>
    <t>BUD21</t>
  </si>
  <si>
    <t>orf19.1246</t>
  </si>
  <si>
    <t>HAM1</t>
  </si>
  <si>
    <t>orf19.1150.1</t>
  </si>
  <si>
    <t>orf19.6156</t>
  </si>
  <si>
    <t>OSM2</t>
  </si>
  <si>
    <t>PGA57</t>
  </si>
  <si>
    <t>HAP43</t>
  </si>
  <si>
    <t>PTC8</t>
  </si>
  <si>
    <t>ACS1</t>
  </si>
  <si>
    <t>orf19.4513</t>
  </si>
  <si>
    <t>FRP3</t>
  </si>
  <si>
    <t>orf19.2256</t>
  </si>
  <si>
    <t>orf19.4423</t>
  </si>
  <si>
    <t>orf19.7663</t>
  </si>
  <si>
    <t>orf19.787</t>
  </si>
  <si>
    <t>MXR1</t>
  </si>
  <si>
    <t>FOX2</t>
  </si>
  <si>
    <t>orf19.5076.1</t>
  </si>
  <si>
    <t>WH11</t>
  </si>
  <si>
    <t>LSM6</t>
  </si>
  <si>
    <t>CAT2</t>
  </si>
  <si>
    <t>PRO2</t>
  </si>
  <si>
    <t>orf19.5825.1</t>
  </si>
  <si>
    <t>HMX1</t>
  </si>
  <si>
    <t>orf19.1240</t>
  </si>
  <si>
    <t>COX6</t>
  </si>
  <si>
    <t>orf19.5755</t>
  </si>
  <si>
    <t>orf19.2784</t>
  </si>
  <si>
    <t>PIR1</t>
  </si>
  <si>
    <t>NDH51</t>
  </si>
  <si>
    <t>MET1</t>
  </si>
  <si>
    <t>orf19.5064.1</t>
  </si>
  <si>
    <t>orf19.2761</t>
  </si>
  <si>
    <t>STE50</t>
  </si>
  <si>
    <t>orf19.1368</t>
  </si>
  <si>
    <t>URA5</t>
  </si>
  <si>
    <t>orf19.7519</t>
  </si>
  <si>
    <t>orf19.4066</t>
  </si>
  <si>
    <t>AMN1</t>
  </si>
  <si>
    <t>orf19.4133</t>
  </si>
  <si>
    <t>RNH35</t>
  </si>
  <si>
    <t>VPS33</t>
  </si>
  <si>
    <t>orf19.6951</t>
  </si>
  <si>
    <t>TPO3</t>
  </si>
  <si>
    <t>orf19.6177</t>
  </si>
  <si>
    <t>FUM12</t>
  </si>
  <si>
    <t>PLB4.5</t>
  </si>
  <si>
    <t>LYS12</t>
  </si>
  <si>
    <t>AYR2</t>
  </si>
  <si>
    <t>orf19.1625</t>
  </si>
  <si>
    <t>ERG3</t>
  </si>
  <si>
    <t>orf19.4946</t>
  </si>
  <si>
    <t>ZCF2</t>
  </si>
  <si>
    <t>orf19.4061</t>
  </si>
  <si>
    <t>orf19.4216</t>
  </si>
  <si>
    <t>ARO2</t>
  </si>
  <si>
    <t>PDR16</t>
  </si>
  <si>
    <t>orf19.6833.2</t>
  </si>
  <si>
    <t>PEX3</t>
  </si>
  <si>
    <t>orf19.499</t>
  </si>
  <si>
    <t>KIP2</t>
  </si>
  <si>
    <t>orf19.7194</t>
  </si>
  <si>
    <t>orf19.6667</t>
  </si>
  <si>
    <t>orf19.69.2</t>
  </si>
  <si>
    <t>orf19.7214</t>
  </si>
  <si>
    <t>COX5</t>
  </si>
  <si>
    <t>ASH1</t>
  </si>
  <si>
    <t>orf19.7673</t>
  </si>
  <si>
    <t>RAD57</t>
  </si>
  <si>
    <t>orf19.1642</t>
  </si>
  <si>
    <t>CDR1</t>
  </si>
  <si>
    <t>orf19.2067</t>
  </si>
  <si>
    <t>CTA2</t>
  </si>
  <si>
    <t>orf19.7590</t>
  </si>
  <si>
    <t>ECM4</t>
  </si>
  <si>
    <t>ILV3</t>
  </si>
  <si>
    <t>PRX1</t>
  </si>
  <si>
    <t>RPL28</t>
  </si>
  <si>
    <t>TRX2</t>
  </si>
  <si>
    <t>orf19.1953</t>
  </si>
  <si>
    <t>SUL2</t>
  </si>
  <si>
    <t>orf19.7296</t>
  </si>
  <si>
    <t>LAT1</t>
  </si>
  <si>
    <t>orf19.5288.1</t>
  </si>
  <si>
    <t>MSN4</t>
  </si>
  <si>
    <t>HIS7</t>
  </si>
  <si>
    <t>orf19.6008</t>
  </si>
  <si>
    <t>orf19.6838</t>
  </si>
  <si>
    <t>HGT6</t>
  </si>
  <si>
    <t>PGA44</t>
  </si>
  <si>
    <t>LIP8</t>
  </si>
  <si>
    <t>orf19.4017</t>
  </si>
  <si>
    <t>orf19.7166</t>
  </si>
  <si>
    <t>HNM4</t>
  </si>
  <si>
    <t>orf19.6713</t>
  </si>
  <si>
    <t>orf19.1268</t>
  </si>
  <si>
    <t>VTC3</t>
  </si>
  <si>
    <t>orf19.1873</t>
  </si>
  <si>
    <t>orf19.904</t>
  </si>
  <si>
    <t>orf19.5504</t>
  </si>
  <si>
    <t>orf19.4189</t>
  </si>
  <si>
    <t>FAD3</t>
  </si>
  <si>
    <t>CDR4</t>
  </si>
  <si>
    <t>orf19.913.2</t>
  </si>
  <si>
    <t>orf19.3483</t>
  </si>
  <si>
    <t>orf19.5340</t>
  </si>
  <si>
    <t>ATO2</t>
  </si>
  <si>
    <t>orf19.6903</t>
  </si>
  <si>
    <t>AHP1</t>
  </si>
  <si>
    <t>RPP2A</t>
  </si>
  <si>
    <t>FTR1</t>
  </si>
  <si>
    <t>orf19.1610</t>
  </si>
  <si>
    <t>MSH2</t>
  </si>
  <si>
    <t>ATF1</t>
  </si>
  <si>
    <t>orf19.2132</t>
  </si>
  <si>
    <t>orf19.4375</t>
  </si>
  <si>
    <t>orf19.4532</t>
  </si>
  <si>
    <t>orf19.3577.1</t>
  </si>
  <si>
    <t>FGR29</t>
  </si>
  <si>
    <t>RIP1</t>
  </si>
  <si>
    <t>URA4</t>
  </si>
  <si>
    <t>orf19.1394</t>
  </si>
  <si>
    <t>SOU1</t>
  </si>
  <si>
    <t>orf19.3501</t>
  </si>
  <si>
    <t>orf19.3226</t>
  </si>
  <si>
    <t>orf19.2478</t>
  </si>
  <si>
    <t>orf19.321</t>
  </si>
  <si>
    <t>orf19.698</t>
  </si>
  <si>
    <t>SYG1</t>
  </si>
  <si>
    <t>ILV2</t>
  </si>
  <si>
    <t>orf19.409</t>
  </si>
  <si>
    <t>orf19.732</t>
  </si>
  <si>
    <t>orf19.7404</t>
  </si>
  <si>
    <t>orf19.2310</t>
  </si>
  <si>
    <t>orf19.1391</t>
  </si>
  <si>
    <t>orf19.5194.1</t>
  </si>
  <si>
    <t>TPK2</t>
  </si>
  <si>
    <t>UTP5</t>
  </si>
  <si>
    <t>SLK19</t>
  </si>
  <si>
    <t>orf19.7192</t>
  </si>
  <si>
    <t>SIM1</t>
  </si>
  <si>
    <t>orf19.4225.1</t>
  </si>
  <si>
    <t>orf19.5842</t>
  </si>
  <si>
    <t>ECM15</t>
  </si>
  <si>
    <t>GDE1</t>
  </si>
  <si>
    <t>OGG1</t>
  </si>
  <si>
    <t>orf19.2426</t>
  </si>
  <si>
    <t>SDH12</t>
  </si>
  <si>
    <t>orf19.6118</t>
  </si>
  <si>
    <t>MGM101</t>
  </si>
  <si>
    <t>ISN1</t>
  </si>
  <si>
    <t>orf19.6355</t>
  </si>
  <si>
    <t>orf19.6654</t>
  </si>
  <si>
    <t>HBR3</t>
  </si>
  <si>
    <t>orf19.2959.1</t>
  </si>
  <si>
    <t>orf19.446.1</t>
  </si>
  <si>
    <t>CMK1</t>
  </si>
  <si>
    <t>GCV1</t>
  </si>
  <si>
    <t>XOG1</t>
  </si>
  <si>
    <t>ACO2</t>
  </si>
  <si>
    <t>orf19.5129</t>
  </si>
  <si>
    <t>orf19.134</t>
  </si>
  <si>
    <t>orf19.1562</t>
  </si>
  <si>
    <t>PGA45</t>
  </si>
  <si>
    <t>orf19.95</t>
  </si>
  <si>
    <t>orf19.7244</t>
  </si>
  <si>
    <t>orf19.1655.3</t>
  </si>
  <si>
    <t>CYT1</t>
  </si>
  <si>
    <t>PHO100</t>
  </si>
  <si>
    <t>orf19.6660</t>
  </si>
  <si>
    <t>TLO9</t>
  </si>
  <si>
    <t>orf19.3742</t>
  </si>
  <si>
    <t>STB3</t>
  </si>
  <si>
    <t>orf19.1950</t>
  </si>
  <si>
    <t>orf19.5455</t>
  </si>
  <si>
    <t>CPR6</t>
  </si>
  <si>
    <t>DBF2</t>
  </si>
  <si>
    <t>orf19.5553</t>
  </si>
  <si>
    <t>ALS9</t>
  </si>
  <si>
    <t>NAR1</t>
  </si>
  <si>
    <t>FMP27</t>
  </si>
  <si>
    <t>orf19.6805</t>
  </si>
  <si>
    <t>ROB1</t>
  </si>
  <si>
    <t>HSP90</t>
  </si>
  <si>
    <t>BCY1</t>
  </si>
  <si>
    <t>NHP2</t>
  </si>
  <si>
    <t>orf19.3325</t>
  </si>
  <si>
    <t>orf19.1682</t>
  </si>
  <si>
    <t>orf19.3508</t>
  </si>
  <si>
    <t>orf19.7485</t>
  </si>
  <si>
    <t>SOD4</t>
  </si>
  <si>
    <t>YNK1</t>
  </si>
  <si>
    <t>orf19.3319</t>
  </si>
  <si>
    <t>orf19.5564</t>
  </si>
  <si>
    <t>PRP13</t>
  </si>
  <si>
    <t>orf19.6350</t>
  </si>
  <si>
    <t>DSE1</t>
  </si>
  <si>
    <t>orf19.3196</t>
  </si>
  <si>
    <t>orf19.557</t>
  </si>
  <si>
    <t>REX2</t>
  </si>
  <si>
    <t>orf19.1169</t>
  </si>
  <si>
    <t>RAD6</t>
  </si>
  <si>
    <t>orf19.4907</t>
  </si>
  <si>
    <t>AKR1</t>
  </si>
  <si>
    <t>PLB1</t>
  </si>
  <si>
    <t>LAB5</t>
  </si>
  <si>
    <t>TPS2</t>
  </si>
  <si>
    <t>MIS12</t>
  </si>
  <si>
    <t>orf19.1152</t>
  </si>
  <si>
    <t>ARC18</t>
  </si>
  <si>
    <t>orf19.2296</t>
  </si>
  <si>
    <t>orf19.4883</t>
  </si>
  <si>
    <t>PIL1</t>
  </si>
  <si>
    <t>orf19.3578</t>
  </si>
  <si>
    <t>orf19.7199</t>
  </si>
  <si>
    <t>IDH1</t>
  </si>
  <si>
    <t>OPT7</t>
  </si>
  <si>
    <t>MCI4</t>
  </si>
  <si>
    <t>HHT2</t>
  </si>
  <si>
    <t>TRP3</t>
  </si>
  <si>
    <t>ACE2</t>
  </si>
  <si>
    <t>orf19.7279.1</t>
  </si>
  <si>
    <t>orf19.6077</t>
  </si>
  <si>
    <t>SER33</t>
  </si>
  <si>
    <t>CUE5</t>
  </si>
  <si>
    <t>PTP3</t>
  </si>
  <si>
    <t>TFS1</t>
  </si>
  <si>
    <t>ACO1</t>
  </si>
  <si>
    <t>GLK4</t>
  </si>
  <si>
    <t>SEO1</t>
  </si>
  <si>
    <t>ROD1</t>
  </si>
  <si>
    <t>orf19.4922</t>
  </si>
  <si>
    <t>orf19.1564</t>
  </si>
  <si>
    <t>CIT1</t>
  </si>
  <si>
    <t>YDC1</t>
  </si>
  <si>
    <t>GAP6</t>
  </si>
  <si>
    <t>orf19.2269</t>
  </si>
  <si>
    <t>orf19.827</t>
  </si>
  <si>
    <t>TPS3</t>
  </si>
  <si>
    <t>YKE2</t>
  </si>
  <si>
    <t>CAT1</t>
  </si>
  <si>
    <t>orf19.4960</t>
  </si>
  <si>
    <t>ASM3</t>
  </si>
  <si>
    <t>orf19.2018.1</t>
  </si>
  <si>
    <t>MET4</t>
  </si>
  <si>
    <t>RPF1</t>
  </si>
  <si>
    <t>orf19.1360.1</t>
  </si>
  <si>
    <t>GPX2</t>
  </si>
  <si>
    <t>SIT1</t>
  </si>
  <si>
    <t>orf19.287</t>
  </si>
  <si>
    <t>orf19.3869</t>
  </si>
  <si>
    <t>orf19.7215.3</t>
  </si>
  <si>
    <t>ATC1</t>
  </si>
  <si>
    <t>orf19.1968</t>
  </si>
  <si>
    <t>IQG1</t>
  </si>
  <si>
    <t>ATS1</t>
  </si>
  <si>
    <t>YWP1</t>
  </si>
  <si>
    <t>BUL1</t>
  </si>
  <si>
    <t>orf19.338</t>
  </si>
  <si>
    <t>BAT21</t>
  </si>
  <si>
    <t>orf19.1887</t>
  </si>
  <si>
    <t>ARO4</t>
  </si>
  <si>
    <t>orf19.988</t>
  </si>
  <si>
    <t>MAM33</t>
  </si>
  <si>
    <t>ASR2</t>
  </si>
  <si>
    <t>orf19.7618</t>
  </si>
  <si>
    <t>orf19.2372</t>
  </si>
  <si>
    <t>orf19.4705</t>
  </si>
  <si>
    <t>GAD1</t>
  </si>
  <si>
    <t>orf19.3124</t>
  </si>
  <si>
    <t>PHO81</t>
  </si>
  <si>
    <t>MMD1</t>
  </si>
  <si>
    <t>ARA1</t>
  </si>
  <si>
    <t>LYS22</t>
  </si>
  <si>
    <t>ZRT2</t>
  </si>
  <si>
    <t>orf19.4789</t>
  </si>
  <si>
    <t>SDS24</t>
  </si>
  <si>
    <t>orf19.5287</t>
  </si>
  <si>
    <t>orf19.3932</t>
  </si>
  <si>
    <t>orf19.3559</t>
  </si>
  <si>
    <t>orf19.7396</t>
  </si>
  <si>
    <t>ALI1</t>
  </si>
  <si>
    <t>RBT7</t>
  </si>
  <si>
    <t>ATP18</t>
  </si>
  <si>
    <t>GAL4</t>
  </si>
  <si>
    <t>orf19.5006.1</t>
  </si>
  <si>
    <t>CWH8</t>
  </si>
  <si>
    <t>PRR2</t>
  </si>
  <si>
    <t>GDB1</t>
  </si>
  <si>
    <t>orf19.7013</t>
  </si>
  <si>
    <t>orf19.3264.1</t>
  </si>
  <si>
    <t>orf19.1872</t>
  </si>
  <si>
    <t>FET34</t>
  </si>
  <si>
    <t>orf19.3087.2</t>
  </si>
  <si>
    <t>orf19.1691</t>
  </si>
  <si>
    <t>orf19.1082</t>
  </si>
  <si>
    <t>POT1</t>
  </si>
  <si>
    <t>orf19.2010</t>
  </si>
  <si>
    <t>MET10</t>
  </si>
  <si>
    <t>orf19.7603</t>
  </si>
  <si>
    <t>BMT7</t>
  </si>
  <si>
    <t>orf19.2091</t>
  </si>
  <si>
    <t>orf19.2128</t>
  </si>
  <si>
    <t>FESUR1</t>
  </si>
  <si>
    <t>CUP9</t>
  </si>
  <si>
    <t>ANT1</t>
  </si>
  <si>
    <t>HOM2</t>
  </si>
  <si>
    <t>orf19.1985</t>
  </si>
  <si>
    <t>orf19.4016</t>
  </si>
  <si>
    <t>genes</t>
  </si>
  <si>
    <t>GOID</t>
  </si>
  <si>
    <t>Cluster frequency</t>
  </si>
  <si>
    <t>Background frequency</t>
  </si>
  <si>
    <t>Corrected P-value</t>
  </si>
  <si>
    <t>False discovery rate</t>
  </si>
  <si>
    <t>Gene(s) annotated to the term</t>
  </si>
  <si>
    <t>Directly Annotated GOID List</t>
  </si>
  <si>
    <t>cellular respiration</t>
  </si>
  <si>
    <t>17 out of 169 genes, 10.1%</t>
  </si>
  <si>
    <t>93 out of 13081 background genes, 0.7%</t>
  </si>
  <si>
    <t>COX5:IDH1:COX6:NDH51:CYT1:C3_04080W_A:RIP1:FUM12:SDH12:C5_02190C_A:C5_05230C_A:MAM33:MCI4:CIT1:SDH2:ACO2:ACO1</t>
  </si>
  <si>
    <t>32981:70131:6122:9267:44011:9060:2:42149:12501:44262:6106:6099:30447:32543:22904:44416:22900:46356:36170:6102:6123:40009:6103:30437</t>
  </si>
  <si>
    <t>aerobic respiration</t>
  </si>
  <si>
    <t>14 out of 169 genes, 8.3%</t>
  </si>
  <si>
    <t>64 out of 13081 background genes, 0.5%</t>
  </si>
  <si>
    <t>COX5:IDH1:NDH51:C3_04080W_A:RIP1:FUM12:SDH12:C5_02190C_A:C5_05230C_A:MAM33:CIT1:SDH2:ACO2:ACO1</t>
  </si>
  <si>
    <t>70131:6122:9267:44011:9060:2:42149:12501:44262:6106:6099:30447:32543:44416:22900:46356:36170:6102:6123:6103:40009:30437</t>
  </si>
  <si>
    <t>oxidation-reduction process</t>
  </si>
  <si>
    <t>32 out of 169 genes, 18.9%</t>
  </si>
  <si>
    <t>417 out of 13081 background genes, 3.2%</t>
  </si>
  <si>
    <t>HMX1:ANT1:COX5:IDH1:SER33:FAD3:C2_00400C_A:MXR1:HOM2:COX6:NDH51:CYT1:C2_09500W_A:ALI1:C3_04080W_A:RIP1:FESUR1:PRO2:FUM12:SDH12:C5_02190C_A:C5_05230C_A:GPX2:MAM33:MIS12:LYS12:MCI4:CIT1:SDH2:ACO2:ACO1:CR_10140W_A</t>
  </si>
  <si>
    <t>32981:6122:9060:2:6636:12501:9396:1990355:6635:42167:44262:6561:9089:6099:30447:32543:44416:22900:6788:46356:9070:6102:9097:6123:6103:40009:70131:55114:9267:9086:44011:6531:42149:34465:9088:6979:15867:6106:9085:7031:22904:71585:70301:36170:6400:6879:16226:9090:30437</t>
  </si>
  <si>
    <t>energy derivation by oxidation of organic compounds</t>
  </si>
  <si>
    <t>120 out of 13081 background genes, 0.9%</t>
  </si>
  <si>
    <t>32981:6122:9060:2:12501:44262:6099:30447:32543:44416:22900:46356:6102:6123:6103:40009:70131:9267:44011:42149:6106:22904:36170:30437</t>
  </si>
  <si>
    <t>tricarboxylic acid cycle</t>
  </si>
  <si>
    <t>8 out of 169 genes, 4.7%</t>
  </si>
  <si>
    <t>20 out of 13081 background genes, 0.2%</t>
  </si>
  <si>
    <t>IDH1:FUM12:SDH12:C5_02190C_A:CIT1:SDH2:ACO2:ACO1</t>
  </si>
  <si>
    <t>2:44262:6099:32543:44416:22900:46356:6102:6103:6106</t>
  </si>
  <si>
    <t>citrate metabolic process</t>
  </si>
  <si>
    <t>generation of precursor metabolites and energy</t>
  </si>
  <si>
    <t>138 out of 13081 background genes, 1.1%</t>
  </si>
  <si>
    <t>tricarboxylic acid metabolic process</t>
  </si>
  <si>
    <t>22 out of 13081 background genes, 0.2%</t>
  </si>
  <si>
    <t>oxoacid metabolic process</t>
  </si>
  <si>
    <t>29 out of 169 genes, 17.2%</t>
  </si>
  <si>
    <t>454 out of 13081 background genes, 3.5%</t>
  </si>
  <si>
    <t>ARO4:ANT1:MMD1:IDH1:SER33:TRP3:FAD3:C1_13330C_A:MXR1:HOM2:BAT21:LYS22:ILV2:C3_06950W_A:PRO2:FUM12:LAB5:SDH12:C5_02190C_A:ILV3:GCV1:HIS7:MIS12:LYS12:CIT1:SDH2:ACO2:ARO2:ACO1</t>
  </si>
  <si>
    <t>2:6597:6636:9396:1990355:6635:44262:162:9249:6561:9073:9089:6099:6544:32543:44416:22900:46356:19878:9070:6102:9097:6103:30643:55114:9099:9086:6531:9107:9088:9083:15867:105:6546:6799:6106:9098:9085:7031:71585:6730:70301:9082:9090:15940</t>
  </si>
  <si>
    <t>organic acid metabolic process</t>
  </si>
  <si>
    <t>455 out of 13081 background genes, 3.5%</t>
  </si>
  <si>
    <t>carboxylic acid metabolic process</t>
  </si>
  <si>
    <t>28 out of 169 genes, 16.6%</t>
  </si>
  <si>
    <t>443 out of 13081 background genes, 3.4%</t>
  </si>
  <si>
    <t>ARO4:ANT1:MMD1:IDH1:SER33:TRP3:FAD3:C1_13330C_A:MXR1:HOM2:BAT21:LYS22:ILV2:PRO2:FUM12:LAB5:SDH12:C5_02190C_A:ILV3:GCV1:HIS7:MIS12:LYS12:CIT1:SDH2:ACO2:ARO2:ACO1</t>
  </si>
  <si>
    <t>2:6597:6636:9396:1990355:6635:44262:162:9249:6561:9073:9089:6099:6544:32543:44416:22900:46356:19878:9070:6102:9097:6103:55114:9099:9086:6531:9107:9088:9083:15867:105:6546:6106:9098:9085:7031:71585:6730:70301:9082:9090:15940</t>
  </si>
  <si>
    <t>small molecule metabolic process</t>
  </si>
  <si>
    <t>39 out of 169 genes, 23.1%</t>
  </si>
  <si>
    <t>773 out of 13081 background genes, 5.9%</t>
  </si>
  <si>
    <t>ARO4:ANT1:MMD1:COX5:IDH1:SER33:TRP3:FAD3:C1_13330C_A:ATP18:MXR1:HOM2:COX6:BAT21:LYS22:CYT1:ILV2:C3_04080W_A:ATF1:RIP1:C3_06950W_A:PRO2:FUM12:LAB5:SDH12:C5_02190C_A:YNK1:HAM1:ILV3:GCV1:HIS7:MIS12:LYS12:URA5:CIT1:SDH2:ACO2:ARO2:ACO1</t>
  </si>
  <si>
    <t>6974:61508:9060:30448:6597:6636:1990355:6635:44262:162:9073:9089:6099:44416:35786:46356:19878:15986:9070:6102:6123:9097:40009:6207:55114:46777:6531:6241:9107:9088:6979:15867:6546:6066:9085:6165:9082:51211:6122:2:9396:9249:6561:9213:32543:6544:22900:9217:6103:30643:9099:9086:46132:9083:6799:105:9098:6106:7031:33615:71585:6730:70301:9090:15940</t>
  </si>
  <si>
    <t>organic acid biosynthetic process</t>
  </si>
  <si>
    <t>18 out of 169 genes, 10.7%</t>
  </si>
  <si>
    <t>214 out of 13081 background genes, 1.6%</t>
  </si>
  <si>
    <t>ARO4:MMD1:SER33:TRP3:FAD3:C1_13330C_A:MXR1:HOM2:BAT21:LYS22:ILV2:PRO2:LAB5:ILV3:HIS7:MIS12:LYS12:ARO2</t>
  </si>
  <si>
    <t>6597:6636:1990355:162:9073:9089:19878:9070:9097:55114:6531:9107:9088:9085:9082:2:9396:9249:6561:32543:9099:9086:9083:105:9098:71585:70301:9090:15940</t>
  </si>
  <si>
    <t>carboxylic acid biosynthetic process</t>
  </si>
  <si>
    <t>cellular amino acid biosynthetic process</t>
  </si>
  <si>
    <t>141 out of 13081 background genes, 1.1%</t>
  </si>
  <si>
    <t>ARO4:MMD1:SER33:TRP3:MXR1:HOM2:BAT21:LYS22:ILV2:PRO2:ILV3:HIS7:LYS12:ARO2</t>
  </si>
  <si>
    <t>1990355:162:9073:9089:19878:9070:9097:55114:6531:9088:9085:9082:2:6561:32543:9099:9086:9083:105:9098:71585:70301:9090</t>
  </si>
  <si>
    <t>electron transport chain</t>
  </si>
  <si>
    <t>7 out of 169 genes, 4.1%</t>
  </si>
  <si>
    <t>37 out of 13081 background genes, 0.3%</t>
  </si>
  <si>
    <t>COX5:COX6:CYT1:C3_04080W_A:RIP1:SDH12:MCI4</t>
  </si>
  <si>
    <t>9060:6099:6123:40009:32981:6122:22900:22904</t>
  </si>
  <si>
    <t>isoleucine biosynthetic process</t>
  </si>
  <si>
    <t>4 out of 169 genes, 2.4%</t>
  </si>
  <si>
    <t>8 out of 13081 background genes, 0.1%</t>
  </si>
  <si>
    <t>MMD1:HOM2:BAT21:ILV2</t>
  </si>
  <si>
    <t>9089:9097:55114:6531:9088:2:32543:9099:9086:9083:9098:9090</t>
  </si>
  <si>
    <t>branched-chain amino acid biosynthetic process</t>
  </si>
  <si>
    <t>5 out of 169 genes, 3.0%</t>
  </si>
  <si>
    <t>17 out of 13081 background genes, 0.1%</t>
  </si>
  <si>
    <t>MMD1:HOM2:BAT21:ILV2:ILV3</t>
  </si>
  <si>
    <t>9089:9097:55114:6531:9088:9082:2:32543:9099:9086:9083:9098:9090</t>
  </si>
  <si>
    <t>isoleucine metabolic process</t>
  </si>
  <si>
    <t>9 out of 13081 background genes, 0.1%</t>
  </si>
  <si>
    <t>single-organism metabolic process</t>
  </si>
  <si>
    <t>52 out of 169 genes, 30.8%</t>
  </si>
  <si>
    <t>1402 out of 13081 background genes, 10.7%</t>
  </si>
  <si>
    <t>HMX1:ARO4:ANT1:MMD1:COX5:IDH1:SER33:TRP3:FAD3:C1_13330C_A:C2_00400C_A:ATP18:MXR1:HOM2:COX6:BAT21:LYS22:NDH51:CYT1:C2_09500W_A:ALI1:STE50:ILV2:C3_04080W_A:ATF1:RIP1:C3_06950W_A:FESUR1:PRO2:FUM12:LAB5:SDH12:C5_02190C_A:YNK1:HAM1:C5_05230C_A:ILV3:GPX2:GCV1:HIS7:RAD6:MAM33:MIS12:LYS12:URA5:MCI4:CIT1:SDH2:ACO2:ARO2:ACO1:CR_10140W_A</t>
  </si>
  <si>
    <t>6974:61508:9060:30448:6597:6636:1900376:12501:1990355:6635:44262:162:9073:6353:9089:6099:31939:30447:161:44416:30433:35786:46356:19878:15986:1402:9070:6348:6102:6123:9097:722:40009:6207:70534:55114:46777:42149:6531:6241:9107:9088:6979:70987:34605:15867:71596:6546:6066:9085:6165:7232:42275:6400:31497:71455:750:724:9082:16226:51211:30437:71894:32981:6122:1990920:2:34644:71629:9396:42167:9249:6561:909:9213:42276:6544:32543:22900:6788:6366:9217:42138:6103:30643:70131:9267:90089:9099:44011:9086:1901044:46132:34465:31571:51569:9083:105:6799:6106:9098:33615:7031:22904:71585:10620:61186:10390:6730:36170:70301:1901487:6879:9090:15940</t>
  </si>
  <si>
    <t>respiratory electron transport chain</t>
  </si>
  <si>
    <t>6 out of 169 genes, 3.6%</t>
  </si>
  <si>
    <t>34 out of 13081 background genes, 0.3%</t>
  </si>
  <si>
    <t>COX5:COX6:CYT1:C3_04080W_A:RIP1:MCI4</t>
  </si>
  <si>
    <t>9060:6123:40009:32981:6122:22904</t>
  </si>
  <si>
    <t>alpha-amino acid biosynthetic process</t>
  </si>
  <si>
    <t>11 out of 169 genes, 6.5%</t>
  </si>
  <si>
    <t>127 out of 13081 background genes, 1.0%</t>
  </si>
  <si>
    <t>MMD1:SER33:TRP3:MXR1:HOM2:BAT21:LYS22:ILV2:PRO2:HIS7:LYS12</t>
  </si>
  <si>
    <t>1990355:162:9089:19878:9070:9097:55114:6531:9088:9085:2:6561:32543:9099:9086:9083:105:9098:71585:70301:9090</t>
  </si>
  <si>
    <t>branched-chain amino acid metabolic process</t>
  </si>
  <si>
    <t>23 out of 13081 background genes, 0.2%</t>
  </si>
  <si>
    <t>interspecies interaction between organisms</t>
  </si>
  <si>
    <t>22 out of 159 genes, 13.8%</t>
  </si>
  <si>
    <t>323 out of 13081 background genes, 2.5%</t>
  </si>
  <si>
    <t>XOG1:TPS2:ERG3:CAT1:ATC1:PHO100:KEX2:HAP43:FTR1:SOD4:WH11:TPK2:DSE1:YWP1:ASH1:FOX2:SLK19:FET34:PLB1:ALS9:LIP8:ACE2</t>
  </si>
  <si>
    <t>70879:43936:920:71469:36178:30448:1900439:1900445:43709:51701:10969:6635:44010:45944:42760:70887:33215:44114:2000220:30447:1903759:6801:31589:71361:43710:9395:10106:1900231:1315:71852:32955:44001:16042:55114:71216:6468:902:33212:9062:1900442:42149:42752:71281:71467:34605:1900760:6073:6950:6827:90375:1900436:31505:1900189:36176:36281:1904541:9847:36166:7323:16540:1900430:44406:44117:42744:60196:36168:44182:7186:36180:33554:1900474:7155:98869:36164:71470:1900461:71555:909:44409:71451:7265:6696:71432:10811:83:1900477:52059:501:42743:10737:5993:52559:34599:6097:9267:44011:16485:122:5992:34755:60257:46688:6826:1403:71465:70787:10515:33217:1901684:42542:2001043:45014:36171:70301:36170:90472:72353:35690:44407:9405:6633:71497</t>
  </si>
  <si>
    <t>cellular carbohydrate metabolic process</t>
  </si>
  <si>
    <t>14 out of 159 genes, 8.8%</t>
  </si>
  <si>
    <t>137 out of 13081 background genes, 1.0%</t>
  </si>
  <si>
    <t>C1_01360C_A:XOG1:TPS2:ATC1:C1_14060W_A:BCY1:TPK2:ARA1:TPS3:FOX2:GDB1:GDE1:C6_02420W_A:GLK4</t>
  </si>
  <si>
    <t>70879:43936:30448:5979:1900445:43709:34478:6635:44262:42760:44114:45762:46580:30447:1903759:1932:31589:9306:71361:97271:5978:1900231:55114:71216:6468:902:9062:42752:1900444:7163:34605:1900435:1900760:51666:6073:5991:1900436:31505:1904541:9847:19752:7186:33554:36180:6071:46827:36164:51447:71470:909:44409:7265:6355:10737:5993:34599:6097:9267:44011:8104:5992:60257:1403:71465:46475:70787:5980:10515:7165:46835:1678:45014:36170:72353:35690:9405:44407:71497</t>
  </si>
  <si>
    <t>lipid catabolic process</t>
  </si>
  <si>
    <t>9 out of 159 genes, 5.7%</t>
  </si>
  <si>
    <t>55 out of 13081 background genes, 0.4%</t>
  </si>
  <si>
    <t>PLB4.5:FOX2:CAT2:YDC1:GDE1:PLB1:C6_02420W_A:LIP8:POT1</t>
  </si>
  <si>
    <t>9437:34478:6635:42760:6084:9395:44001:16042:9062:45733:15976:45333:6071:36164:6097:44011:46475:35690:46514:9405:46513</t>
  </si>
  <si>
    <t>cellular lipid catabolic process</t>
  </si>
  <si>
    <t>8 out of 159 genes, 5.0%</t>
  </si>
  <si>
    <t>44 out of 13081 background genes, 0.3%</t>
  </si>
  <si>
    <t>PLB4.5:FOX2:CAT2:YDC1:GDE1:PLB1:C6_02420W_A:POT1</t>
  </si>
  <si>
    <t>9437:34478:6635:42760:6084:9395:44001:9062:45733:15976:45333:6071:36164:6097:44011:46475:35690:46514:9405:46513</t>
  </si>
  <si>
    <t>pathogenesis</t>
  </si>
  <si>
    <t>18 out of 159 genes, 11.3%</t>
  </si>
  <si>
    <t>259 out of 13081 background genes, 2.0%</t>
  </si>
  <si>
    <t>TPS2:ERG3:CAT1:ATC1:PHO100:KEX2:HAP43:FTR1:WH11:TPK2:DSE1:ASH1:FOX2:SLK19:FET34:PLB1:LIP8:ACE2</t>
  </si>
  <si>
    <t>43936:920:71469:36178:30448:1900439:1900445:43709:51701:10969:6635:45944:42760:70887:33215:44114:2000220:30447:1903759:71361:9395:10106:1900231:1315:71852:32955:44001:16042:71216:55114:6468:902:33212:9062:1900442:42149:42752:71281:71467:34605:1900760:6950:6827:90375:1900436:31505:1900189:36176:9847:36166:16540:7323:1900430:44117:42744:60196:36168:7186:44182:33554:36180:1900474:7155:98869:36164:71470:1900461:71555:909:44409:7265:71432:6696:10811:83:1900477:42743:10737:5993:52559:34599:6097:9267:44011:16485:122:5992:34755:60257:46688:6826:1403:71465:70787:10515:33217:1901684:42542:2001043:45014:36171:70301:36170:90472:72353:44407:35690:9405:6633:71497</t>
  </si>
  <si>
    <t>cellular response to oxidative stress</t>
  </si>
  <si>
    <t>13 out of 159 genes, 8.2%</t>
  </si>
  <si>
    <t>147 out of 13081 background genes, 1.1%</t>
  </si>
  <si>
    <t>C1_01300W_A:TPS2:CAT1:MSN4:GAD1:SOD4:TPK2:CMK1:CDR1:AHP1:C5_02110W_A:ALS9:PRX1</t>
  </si>
  <si>
    <t>61405:43936:30448:1900445:43709:51701:44114:61407:36129:61408:30447:1903759:6801:45117:71406:71361:15903:43710:45454:6338:71483:1900231:1315:71216:55114:6468:902:10038:42752:1324:6855:61422:34605:1900760:10972:1900436:31505:61434:36281:46686:9847:71383:61404:42744:7186:33554:36180:7155:6538:98869:36164:71470:909:44409:71451:7265:61409:61410:61402:6355:61403:7009:52059:501:46618:42743:10737:5993:30003:34599:9267:44011:1302:97236:61395:5992:43433:60257:1403:6810:70787:10515:45332:42542:45014:36171:70301:36170:72353:35690:9405:1902376:61406:61412:61401</t>
  </si>
  <si>
    <t>cell-substrate adhesion</t>
  </si>
  <si>
    <t>7 out of 159 genes, 4.4%</t>
  </si>
  <si>
    <t>43 out of 13081 background genes, 0.3%</t>
  </si>
  <si>
    <t>XOG1:TPK2:DSE1:RBT5:C6_02420W_A:ALS9:ACE2</t>
  </si>
  <si>
    <t>70879:43936:920:30448:1900439:1900445:43709:10969:34478:45944:70887:44114:30447:1903759:31589:71361:43710:1900231:32955:71216:6468:902:42149:42752:20028:34605:1900760:6073:1900436:31505:1900189:36281:1904541:9847:60196:44182:7186:33554:36180:6071:7155:36164:71555:909:44409:7265:10811:83:501:10737:5993:9267:44011:122:1403:70787:10515:2001043:36171:45014:70301:36170:6879:72353:35690:9405:44407</t>
  </si>
  <si>
    <t>carbohydrate metabolic process</t>
  </si>
  <si>
    <t>16 out of 159 genes, 10.1%</t>
  </si>
  <si>
    <t>235 out of 13081 background genes, 1.8%</t>
  </si>
  <si>
    <t>C1_01360C_A:XOG1:TPS2:ATC1:C1_14060W_A:BCY1:TPK2:ARA1:TPS3:FOX2:C3_03410C_A:GDB1:SOU1:GDE1:C6_02420W_A:GLK4</t>
  </si>
  <si>
    <t>70879:43936:30448:5979:1900445:43709:34478:6635:44262:42760:44114:45762:46580:30447:1903759:1932:31589:9306:71361:97271:5978:1900231:55114:71216:6468:902:9062:42752:1900444:7163:34605:1900435:1900760:51666:6073:5991:1900436:31505:1904541:9847:19752:7186:33554:36180:6071:46827:36164:51447:71470:909:44409:7265:9311:6355:10737:5993:34599:6097:9267:44011:8104:5992:60257:1403:71465:46475:70787:42850:5980:10515:7165:46835:1678:45014:36170:72353:35690:9405:44407:71497</t>
  </si>
  <si>
    <t>single-organism carbohydrate metabolic process</t>
  </si>
  <si>
    <t>188 out of 13081 background genes, 1.4%</t>
  </si>
  <si>
    <t>C1_01360C_A:XOG1:TPS2:ATC1:C1_14060W_A:BCY1:TPK2:TPS3:FOX2:C3_03410C_A:GDB1:SOU1:GDE1:C6_02420W_A</t>
  </si>
  <si>
    <t>70879:43936:30448:5979:1900445:43709:34478:6635:42760:44114:45762:46580:30447:1903759:1932:31589:9306:71361:97271:5978:1900231:55114:71216:6468:902:9062:42752:1900444:7163:34605:1900435:1900760:51666:6073:5991:1900436:31505:1904541:9847:7186:33554:36180:6071:46827:36164:51447:71470:909:44409:7265:9311:6355:10737:5993:34599:6097:9267:44011:8104:5992:60257:1403:71465:46475:70787:42850:5980:10515:7165:45014:36170:72353:35690:9405:44407:71497</t>
  </si>
  <si>
    <t>cell adhesion</t>
  </si>
  <si>
    <t>62 out of 13081 background genes, 0.5%</t>
  </si>
  <si>
    <t>XOG1:TPK2:DSE1:RBT5:C5_02110W_A:C6_02420W_A:ALS9:ACE2</t>
  </si>
  <si>
    <t>70879:43936:920:30448:1900439:1900445:43709:10969:34478:45944:70887:44114:30447:1903759:31589:71361:43710:1900231:32955:71216:6468:902:42149:42752:20028:34605:1900760:6073:10972:1900436:31505:1900189:36281:1904541:9847:60196:44182:7186:33554:36180:6071:7155:36164:71470:71555:909:44409:7265:10811:83:7009:501:10737:5993:34599:9267:44011:122:1403:70787:10515:2001043:36171:45014:70301:36170:6879:72353:35690:9405:44407</t>
  </si>
  <si>
    <t>multi-organism process</t>
  </si>
  <si>
    <t>29 out of 159 genes, 18.2%</t>
  </si>
  <si>
    <t>636 out of 13081 background genes, 4.9%</t>
  </si>
  <si>
    <t>XOG1:TPS2:ERG3:CAT1:ATC1:PHO100:KEX2:HAP43:ROB1:C1_14060W_A:FTR1:SOD4:WH11:TPK2:DSE1:YWP1:ASH1:FOX2:SLK19:RBT5:CAT2:MET4:FET34:PLB1:ALS9:PRX1:LIP8:HHT2:ACE2</t>
  </si>
  <si>
    <t>43936:36178:1900439:9437:1900445:43709:51701:10969:45944:42760:33215:30447:6084:31589:71361:45454:6338:32955:6468:6306:71467:34605:1900760:6073:6827:90375:1900436:15976:1900189:36176:36281:46686:1904541:9847:36166:7323:44406:42744:7094:6334:44182:33554:7155:71470:1900461:44409:71451:6696:10811:6351:5993:52559:34599:9267:44030:44011:60257:96:16584:70787:10515:1901684:42542:45014:36171:70301:36170:90472:6879:9405:44407:70911:70879:920:71469:43935:30448:44010:6635:70887:44114:2000220:6801:1903759:43710:9395:10106:1315:1900231:71852:44001:16042:55114:71216:902:33212:6808:42752:42149:1900442:9062:9303:45733:20028:71281:6950:31505:16540:44117:1900430:45333:60196:36168:7186:36180:98869:1900474:36164:909:71555:7265:71432:46685:83:1900477:52059:42743:501:10737:6097:16485:122:5992:34755:6826:46688:1403:71465:33217:2001043:6357:72353:35690:6633:71497</t>
  </si>
  <si>
    <t>response to oxidative stress</t>
  </si>
  <si>
    <t>170 out of 13081 background genes, 1.3%</t>
  </si>
  <si>
    <t>43936:1900445:43709:51701:61408:30447:71406:71361:45454:6338:71483:6468:1324:61422:34605:1900760:10972:1900436:36281:46686:9847:42744:33554:7155:71470:44409:71451:61409:61402:6355:61403:46618:5993:30003:34599:9267:44011:61395:60257:70787:10515:45332:42542:45014:36171:70301:36170:9405:61406:61412:61405:30448:44114:61407:36129:1903759:6801:45117:15903:43710:1900231:1315:71216:55114:902:10038:42752:6855:31505:61434:71383:61404:7186:36180:6538:98869:36164:909:7265:61410:7009:52059:501:42743:10737:1302:97236:5992:43433:1403:6810:72353:35690:1902376:61401</t>
  </si>
  <si>
    <t>phospholipid catabolic process</t>
  </si>
  <si>
    <t>4 out of 159 genes, 2.5%</t>
  </si>
  <si>
    <t>11 out of 13081 background genes, 0.1%</t>
  </si>
  <si>
    <t>PLB4.5:GDE1:PLB1:C6_02420W_A</t>
  </si>
  <si>
    <t>6071:9405:34478:9395:44001:36164:46475:35690</t>
  </si>
  <si>
    <t>response to temperature stimulus</t>
  </si>
  <si>
    <t>11 out of 159 genes, 6.9%</t>
  </si>
  <si>
    <t>TPS2:PIL1:ATC1:MSN4:KEX2:BCY1:PIR1:C5_02110W_A:C5_03560W_A:ALS9:PHO81</t>
  </si>
  <si>
    <t>5979:43709:45762:46580:31939:61408:30447:1932:71406:71361:97271:6338:71483:6468:1324:61422:34605:51666:10972:36281:1900432:7323:44182:46827:7155:71470:61188:61409:61402:6355:61403:5993:52559:34599:9267:61395:60257:6796:61186:70301:36170:90472:9405:61406:61412:61405:44114:61407:6886:16479:9306:43710:71852:71216:6629:42752:1900444:7163:1900435:5991:31505:10922:61434:16540:61404:36168:36180:51447:1900429:71432:61410:7009:501:70941:16485:1302:8104:97236:5992:71502:71465:6897:9408:7165:6469:2000219:61401:71497</t>
  </si>
  <si>
    <t>cell adhesion involved in single-species biofilm formation</t>
  </si>
  <si>
    <t>5 out of 159 genes, 3.1%</t>
  </si>
  <si>
    <t>TPK2:DSE1:RBT5:ALS9:ACE2</t>
  </si>
  <si>
    <t>43936:1900439:1900445:43709:10969:45944:30447:71361:32955:6468:34605:1900760:1900436:1900189:36281:9847:44182:33554:7155:44409:10811:5993:9267:44011:70787:10515:36171:45014:70301:36170:6879:44407:9405:920:30448:70887:44114:1903759:43710:1900231:71216:902:42149:42752:20028:31505:60196:7186:36180:36164:71555:909:7265:83:501:10737:122:1403:2001043:72353:35690</t>
  </si>
  <si>
    <t>trehalose metabolic process</t>
  </si>
  <si>
    <t>TPS2:ATC1:BCY1:TPK2:TPS3</t>
  </si>
  <si>
    <t>43936:5979:1900445:43709:45762:46580:30447:1932:71361:97271:6468:34605:1900760:51666:1900436:9847:33554:46827:71470:44409:6355:5993:34599:9267:44011:60257:70787:10515:45014:36170:9405:30448:44114:1903759:9306:1900231:71216:902:42752:1900444:7163:1900435:5991:31505:7186:36180:36164:51447:909:7265:10737:8104:5992:1403:71465:7165:72353:71497</t>
  </si>
  <si>
    <t>biological adhesion</t>
  </si>
  <si>
    <t>88 out of 13081 background genes, 0.7%</t>
  </si>
  <si>
    <t>XOG1:TPK2:DSE1:YWP1:RBT5:C5_02110W_A:C6_02420W_A:ALS9:ACE2</t>
  </si>
  <si>
    <t>43936:1900439:1900445:43709:10969:45944:30447:31589:71361:32955:6468:34605:1900760:6073:10972:1900436:1900189:36281:1904541:9847:44406:44182:33554:6071:7155:71470:44409:10811:5993:34599:9267:44011:70787:10515:36171:45014:70301:36170:6879:9405:44407:70879:920:30448:34478:44010:70887:44114:1903759:43710:1900231:71216:902:42149:42752:20028:31505:60196:7186:36180:36164:71555:909:7265:83:7009:501:10737:122:1403:2001043:72353:35690</t>
  </si>
  <si>
    <t>cellular response to ethanol</t>
  </si>
  <si>
    <t>3 out of 159 genes, 1.9%</t>
  </si>
  <si>
    <t>5 out of 13081 background genes, 0.0%</t>
  </si>
  <si>
    <t>ATC1:MSN4:ALS9</t>
  </si>
  <si>
    <t>43709:61408:71406:71361:6338:71483:1324:61422:34605:36281:7155:61409:61402:6355:61403:5993:61395:70301:9405:61406:61412:61405:61407:43710:61434:61404:61410:501:1302:97236:71465:61401:71497</t>
  </si>
  <si>
    <t>single-species biofilm formation</t>
  </si>
  <si>
    <t>136 out of 13081 background genes, 1.0%</t>
  </si>
  <si>
    <t>XOG1:ROB1:WH11:TPK2:DSE1:YWP1:RBT5:CAT2:MET4:ALS9:ACE2</t>
  </si>
  <si>
    <t>43936:1900439:9437:1900445:43709:10969:45944:30447:6084:31589:71361:6338:32955:6468:34605:1900760:6073:1900436:15976:1900189:36281:46686:1904541:9847:36166:44406:44182:33554:7155:44409:10811:6351:5993:9267:44011:96:16584:70787:10515:36171:45014:70301:36170:6879:9405:44407:70879:920:30448:6635:44010:70887:44114:1903759:43710:1900231:71216:902:6808:42149:42752:45733:20028:6950:31505:45333:60196:7186:36180:36164:71555:909:7265:46685:83:501:10737:122:1403:2001043:6357:72353:35690</t>
  </si>
  <si>
    <t>single-organism catabolic process</t>
  </si>
  <si>
    <t>266 out of 13081 background genes, 2.0%</t>
  </si>
  <si>
    <t>ATC1:GAD1:PLB4.5:TPK2:FOX2:C3_06280W_A:CAT2:GDB1:SOU1:YDC1:GDE1:PLB1:C6_02420W_A:LAT1:LIP8:POT1</t>
  </si>
  <si>
    <t>43936:9437:1900445:43709:42760:30447:6084:6567:71361:6468:1900760:1900436:15976:9847:33554:6071:44409:5993:34599:9267:44011:70787:42850:5980:10515:45014:36170:46514:9405:42867:30448:34478:6635:44114:1903759:5978:9395:1900231:44001:16042:55114:71216:902:9062:42752:45733:31505:6086:45333:7186:36180:6538:36164:909:7265:10737:6097:1403:71465:6565:46475:72353:35690:46513:71497</t>
  </si>
  <si>
    <t>cell adhesion involved in biofilm formation</t>
  </si>
  <si>
    <t>25 out of 13081 background genes, 0.2%</t>
  </si>
  <si>
    <t>ribosome biogenesis</t>
  </si>
  <si>
    <t>63 out of 181 genes, 34.8%</t>
  </si>
  <si>
    <t>318 out of 13081 background genes, 2.4%</t>
  </si>
  <si>
    <t>RRS1:TSR2:ARX1:C1_03830C_A:ERB1:C1_06540C_A:C1_07960W_A:DIP2:JIP5:C1_10620W_A:KRR1:GAR1:CSI2:DIM1:UTP21:C2_02540W_A:C2_06660W_A:C2_06850W_A:NOC4:NSA1:RRP8:UTP15:C2_08840W_A:RRP15:SOF1:BMS1:C3_01560W_A:C3_02350W_A:C3_02840W_A:MAK21:NOP14:NOG1:NSA2:RLP24:C4_00740W_A:HIT1:ZUO1:NAN1:C4_03740W_A:RRP42:ECM1:NOP1:C4_06950W_A:C5_03920C_A:C5_04910W_A:SPB1:NOP15:ENP2:ENP1:C7_04140C_A:UTP18:CR_00460C_A:PWP2:CR_02550C_A:CR_03940W_A:CR_04110W_A:CR_04240C_A:RPL7:CR_07750C_A:NOP10:ELF1:SSF1:CR_09800C_A</t>
  </si>
  <si>
    <t>16075:45943:920:31167:55:27:30447:71028:42274:463:71039:447:462:42254:71216:71038:492:1905267:480:30174:31120:294:467:71051:70476:8361:6970:30010:6450:34427:70317:56:34463:321:31118:6614:51211:71049:54:1901917:71035:470:1902626:469:36180:495:1522:34475:71033:42255:32880:70481:31054:973:466:16973:34476:30490:465:1904812:915:8033:34599:9267:6452:6267:6364:30488:1990258:464:1990481:154:34965:494:71042:6897:747:18364:42273:390:36170:472:35690:9987:493</t>
  </si>
  <si>
    <t>ribonucleoprotein complex biogenesis</t>
  </si>
  <si>
    <t>64 out of 181 genes, 35.4%</t>
  </si>
  <si>
    <t>392 out of 13081 background genes, 3.0%</t>
  </si>
  <si>
    <t>RRS1:TSR2:ARX1:C1_03830C_A:ERB1:C1_06540C_A:C1_07960W_A:DIP2:JIP5:C1_10620W_A:KRR1:GAR1:CSI2:DIM1:UTP21:C2_02540W_A:C2_06660W_A:C2_06790W_A:C2_06850W_A:NOC4:NSA1:RRP8:UTP15:C2_08840W_A:RRP15:SOF1:BMS1:C3_01560W_A:C3_02350W_A:C3_02840W_A:MAK21:NOP14:NOG1:NSA2:RLP24:C4_00740W_A:HIT1:ZUO1:NAN1:C4_03740W_A:RRP42:ECM1:NOP1:C4_06950W_A:C5_03920C_A:C5_04910W_A:SPB1:NOP15:ENP2:ENP1:C7_04140C_A:UTP18:CR_00460C_A:PWP2:CR_02550C_A:CR_03940W_A:CR_04110W_A:CR_04240C_A:RPL7:CR_07750C_A:NOP10:ELF1:SSF1:CR_09800C_A</t>
  </si>
  <si>
    <t>16075:45943:920:9410:31167:55:27:30447:71028:42274:463:71039:447:45292:462:42254:71216:71038:492:1905267:480:30174:31120:294:71051:467:70476:8361:6970:30010:6450:34427:70317:56:34463:321:31118:6614:51211:71049:54:1901917:71035:470:1902626:469:36180:1522:495:34475:71033:42255:32880:70481:31054:466:973:16973:34476:30490:465:1904812:915:8033:34599:9267:6452:6267:30488:245:6364:1990258:464:1990481:154:34965:494:71042:6897:747:18364:42273:390:36170:472:35690:9987:493</t>
  </si>
  <si>
    <t>rRNA processing</t>
  </si>
  <si>
    <t>51 out of 181 genes, 28.2%</t>
  </si>
  <si>
    <t>221 out of 13081 background genes, 1.7%</t>
  </si>
  <si>
    <t>RRS1:TSR2:C1_03830C_A:ERB1:C1_06540C_A:C1_07960W_A:DIP2:C1_10620W_A:KRR1:DIM1:UTP21:C2_02540W_A:C2_06660W_A:C2_06850W_A:NOC4:RRP8:UTP15:C2_08840W_A:RRP15:SOF1:BMS1:C3_01560W_A:C3_02350W_A:C3_02840W_A:NOP14:NOG1:NSA2:C4_00740W_A:HIT1:ZUO1:NAN1:C4_03740W_A:RRP42:NOP1:C4_06950W_A:C5_03920C_A:C5_04910W_A:SPB1:ENP2:ENP1:UTP18:CR_00460C_A:PWP2:CR_02550C_A:CR_03940W_A:CR_04240C_A:RPL7:CR_07750C_A:NOP10:SSF1:CR_09800C_A</t>
  </si>
  <si>
    <t>16075:45943:920:31167:55:27:30447:71028:42274:463:71039:447:462:71216:71038:492:1905267:480:30174:31120:294:71051:467:70476:8361:30010:6450:34427:70317:56:34463:321:31118:6614:51211:71049:54:1901917:71035:470:1902626:469:36180:1522:495:34475:71033:42255:70481:31054:466:973:34476:30490:465:1904812:8033:9267:6452:6267:30488:6364:1990258:464:1990481:154:34965:494:71042:6897:747:18364:42273:390:36170:472:35690</t>
  </si>
  <si>
    <t>rRNA metabolic process</t>
  </si>
  <si>
    <t>234 out of 13081 background genes, 1.8%</t>
  </si>
  <si>
    <t>ncRNA processing</t>
  </si>
  <si>
    <t>55 out of 181 genes, 30.4%</t>
  </si>
  <si>
    <t>330 out of 13081 background genes, 2.5%</t>
  </si>
  <si>
    <t>RRS1:TSR2:C1_03830C_A:ERB1:C1_06540C_A:C1_07960W_A:DIP2:C1_10620W_A:KRR1:DIM1:UTP21:C2_02540W_A:KTI11:C2_06660W_A:C2_06850W_A:NOC4:RRP8:UTP15:C2_08840W_A:RRP15:SOF1:BMS1:C3_01560W_A:C3_02350W_A:C3_02840W_A:NOP14:NOG1:NSA2:C4_00740W_A:HIT1:ZUO1:NAN1:C4_03740W_A:RRP42:C4_04520W_A:NOP1:C4_06950W_A:C5_03920C_A:C5_04910W_A:SPB1:C7_02340C_A:ENP2:ENP1:UTP18:CR_00460C_A:PWP2:CR_02550C_A:NCS2:CR_03940W_A:CR_04240C_A:RPL7:CR_07750C_A:NOP10:SSF1:CR_09800C_A</t>
  </si>
  <si>
    <t>16075:45943:2143:920:32447:31167:55:27:30447:71028:42274:463:71039:447:462:71216:71038:492:1905267:480:30174:31120:294:71051:467:17183:70476:8361:30010:6450:34427:70317:56:34463:321:31118:6614:51211:71049:54:1901917:71035:470:1902626:469:36180:1522:495:34475:71033:42255:70481:31054:466:973:34476:30490:465:1904812:8033:2098:7124:9267:6452:32211:6267:30488:6364:1990258:464:1990481:1403:154:34965:494:71042:6897:747:18364:42273:390:36170:472:35690</t>
  </si>
  <si>
    <t>ncRNA metabolic process</t>
  </si>
  <si>
    <t>60 out of 181 genes, 33.1%</t>
  </si>
  <si>
    <t>434 out of 13081 background genes, 3.3%</t>
  </si>
  <si>
    <t>RRS1:TSR2:C1_03830C_A:ERB1:C1_06540C_A:C1_07960W_A:DIP2:C1_10620W_A:KRR1:GAR1:DIM1:UTP21:C2_02540W_A:KTI11:C2_06660W_A:C2_06850W_A:RPA12:NOC4:RRP8:UTP15:C2_08840W_A:RRP15:SOF1:BMS1:C3_01560W_A:C3_02350W_A:C3_02840W_A:NOP14:NOG1:NSA2:C4_00740W_A:HIT1:ZUO1:NAN1:C4_03740W_A:RRP42:C4_04520W_A:NOP1:C4_06950W_A:RPO26:C5_03920C_A:C5_04910W_A:SPB1:C7_02340C_A:ENP2:ENP1:UTP18:CR_00460C_A:PWP2:RPC19:CR_02550C_A:NCS2:CR_03940W_A:CR_04110W_A:CR_04240C_A:RPL7:CR_07750C_A:NOP10:SSF1:CR_09800C_A</t>
  </si>
  <si>
    <t>16075:45943:2143:920:6363:32447:31167:55:27:30447:71028:42274:463:42797:71039:447:462:42254:71216:71038:492:1905267:480:30174:31120:294:71051:467:17183:70476:8361:30010:6450:34427:70317:56:34463:321:31118:6614:51211:71049:54:1901917:71035:6360:470:1902626:469:36180:1522:495:34475:71033:42255:70481:31054:466:973:34476:30490:465:1904812:6366:8033:2098:7124:9267:6452:32211:6267:30488:6364:1990258:464:1990481:1403:154:34965:494:42493:71042:6897:747:18364:42273:390:36170:42790:472:35690:493</t>
  </si>
  <si>
    <t>RNA processing</t>
  </si>
  <si>
    <t>482 out of 13081 background genes, 3.7%</t>
  </si>
  <si>
    <t>RRS1:C1_02090C_A:TSR2:C1_03830C_A:ERB1:C1_06540C_A:C1_07960W_A:DIP2:C1_10620W_A:KRR1:DIM1:C2_02300W_A:UTP21:C2_02540W_A:KTI11:SMD2:C2_06660W_A:C2_06790W_A:C2_06850W_A:NOC4:RRP8:UTP15:C2_08840W_A:RRP15:SOF1:BMS1:C3_01560W_A:C3_02350W_A:C3_02840W_A:NOP14:NOG1:NSA2:C4_00740W_A:HIT1:ZUO1:NAN1:C4_03740W_A:RRP42:C4_04520W_A:NOP1:C4_06950W_A:C5_01310W_A:C5_03920C_A:C5_04910W_A:SPB1:C7_02340C_A:ENP2:ENP1:UTP18:CR_00460C_A:PWP2:CR_02550C_A:NCS2:CR_03940W_A:CR_04240C_A:RPL7:CR_07750C_A:NOP10:SSF1:CR_09800C_A</t>
  </si>
  <si>
    <t>16075:45943:398:2143:6397:920:9410:32447:31167:55:27:30447:71028:42274:463:71039:447:45292:462:71216:71038:492:1905267:480:30174:31120:294:71051:467:17183:70476:8361:30010:6450:34427:70317:56:34463:321:31118:6614:51211:71049:54:1901917:71035:470:1902626:469:36180:1522:495:34475:71033:42255:70481:31054:466:973:34476:30490:465:1904812:8033:2098:7124:9267:6452:32211:6267:30488:245:6364:1990258:464:1990481:1403:154:34965:494:71042:6897:747:18364:42273:390:36170:472:35690</t>
  </si>
  <si>
    <t>cellular component biogenesis</t>
  </si>
  <si>
    <t>78 out of 181 genes, 43.1%</t>
  </si>
  <si>
    <t>997 out of 13081 background genes, 7.6%</t>
  </si>
  <si>
    <t>RRS1:TSR2:ARX1:C1_03830C_A:ERB1:C1_06540C_A:C1_06640C_A:C1_06840C_A:C1_07960W_A:DIP2:JIP5:C1_09020W_A:C1_10620W_A:KRR1:GAR1:CSI2:CDC54:DIM1:C2_01320W_A:C2_01720C_A:SAM37:UTP21:C2_02540W_A:CDC46:C2_06660W_A:C2_06790W_A:C2_06850W_A:NOC4:MCM3:NSA1:RRP8:UTP15:C2_08840W_A:RRP15:SOF1:BMS1:C3_01560W_A:C3_02350W_A:C3_02840W_A:MAK21:NOP14:NOG1:NSA2:C4_00330C_A:RLP24:C4_00740W_A:HIT1:ZUO1:NAN1:C4_03740W_A:RRP42:ECM1:C4_05860W_A:MNN4:NOP1:C4_06950W_A:C5_03920C_A:C5_04910W_A:SPB1:NOP15:MED11:ENP2:ENP1:C7_04140C_A:UTP18:CR_00460C_A:PWP2:CR_02550C_A:MCM2:CR_03940W_A:CR_04110W_A:CR_04240C_A:RPL7:CR_07750C_A:NOP10:ELF1:SSF1:CR_09800C_A</t>
  </si>
  <si>
    <t>16075:45943:51123:32:920:9410:6279:45944:32968:31167:6270:55:31939:27:30447:71028:42274:463:48478:35786:71039:15986:447:6348:45292:70096:462:71852:42254:55114:71216:71038:492:1905267:15914:7021:480:30174:31120:294:71051:467:70476:8361:6970:30010:6450:34427:70317:56:34463:43248:321:31118:6614:51211:30437:71049:42407:54:1901917:32981:71035:470:6457:1902626:469:36180:727:1522:71629:495:34475:6343:6511:71033:42255:32880:7005:70481:31054:466:973:16973:1902450:34476:6268:30490:465:1904812:915:30466:1902975:8033:34599:9267:6452:30488:245:6267:6364:122:1990258:464:1990481:154:34965:494:71042:6897:6626:747:18364:45040:42273:390:51097:6271:36170:472:9405:33617:35690:9987:493</t>
  </si>
  <si>
    <t>maturation of 5.8S rRNA</t>
  </si>
  <si>
    <t>26 out of 181 genes, 14.4%</t>
  </si>
  <si>
    <t>84 out of 13081 background genes, 0.6%</t>
  </si>
  <si>
    <t>RRS1:C1_03830C_A:C1_06540C_A:C1_07960W_A:DIP2:KRR1:C2_02540W_A:C2_06660W_A:NOC4:RRP15:C3_01560W_A:C3_02350W_A:C3_02840W_A:NOP14:NSA2:C4_03740W_A:RRP42:C5_03920C_A:SPB1:ENP1:UTP18:PWP2:CR_02550C_A:RPL7:CR_07750C_A:CR_09800C_A</t>
  </si>
  <si>
    <t>16075:920:31167:55:30447:71028:463:71039:447:462:71216:71038:1905267:480:294:71051:467:30010:34427:34463:71049:1901917:71035:36180:34475:71033:42255:70481:31054:466:973:34476:465:9267:464:34965:71042:42273:390:36170:472:35690</t>
  </si>
  <si>
    <t>maturation of 5.8S rRNA from tricistronic rRNA transcript (SSU-rRNA, 5.8S rRNA, LSU-rRNA)</t>
  </si>
  <si>
    <t>RNA metabolic process</t>
  </si>
  <si>
    <t>68 out of 181 genes, 37.6%</t>
  </si>
  <si>
    <t>854 out of 13081 background genes, 6.5%</t>
  </si>
  <si>
    <t>RRS1:C1_02090C_A:TSR2:C1_03830C_A:ERB1:C1_06540C_A:C1_07960W_A:DIP2:C1_10620W_A:KRR1:GAR1:DIM1:C2_02300W_A:UTP21:C2_02540W_A:KTI11:SMD2:C2_06660W_A:C2_06790W_A:C2_06850W_A:RPA12:NOC4:RRP8:UTP15:C2_08840W_A:RRP15:SOF1:BMS1:C3_01560W_A:C3_02350W_A:C3_02840W_A:NOP14:NOG1:NSA2:C3_07050W_A:C4_00740W_A:HIT1:ZUO1:NAN1:C4_03740W_A:RRP42:C4_04520W_A:NOP1:C4_06950W_A:C5_00280C_A:C5_01310W_A:RPO26:C5_03920C_A:C5_04910W_A:SPB1:MED11:C7_02340C_A:ENP2:ENP1:UTP18:CR_00460C_A:PWP2:RPC19:CR_02550C_A:NCS2:CR_03940W_A:CR_04110W_A:CR_04240C_A:RPL7:CR_07750C_A:NOP10:SSF1:CR_09800C_A</t>
  </si>
  <si>
    <t>16075:45943:398:2143:51123:6397:920:9410:6363:32447:51568:45944:31167:55:27:30447:71028:42274:463:42797:71039:447:45292:462:42254:71216:71038:492:1905267:6401:480:30174:6310:31120:294:71051:467:17183:6995:70476:8361:30010:6450:34427:70317:56:34463:321:31118:6614:51211:71049:54:1901917:71035:6360:6368:470:1902626:469:36180:1522:495:34475:71033:42255:32880:70481:31054:466:973:16973:34476:30490:465:1904812:6366:34729:8033:6309:2098:7124:9267:6452:32211:6267:30488:245:6364:122:1990258:464:1990481:1403:154:34965:494:42493:71042:6897:747:16578:18364:42273:390:36170:42790:472:35690:493</t>
  </si>
  <si>
    <t>ribosomal small subunit biogenesis</t>
  </si>
  <si>
    <t>28 out of 181 genes, 15.5%</t>
  </si>
  <si>
    <t>121 out of 13081 background genes, 0.9%</t>
  </si>
  <si>
    <t>RRS1:TSR2:DIP2:KRR1:DIM1:C2_02540W_A:C2_06850W_A:NOC4:UTP15:C2_08840W_A:SOF1:BMS1:C3_01560W_A:C3_02350W_A:C3_02840W_A:NOP14:NAN1:C5_03920C_A:C5_04910W_A:ENP2:ENP1:C7_04140C_A:UTP18:CR_00460C_A:PWP2:CR_04240C_A:ELF1:CR_09800C_A</t>
  </si>
  <si>
    <t>45943:920:55:30447:42274:463:447:462:71216:1905267:480:294:70476:30010:6970:70317:56:34463:321:6614:470:36180:42255:32880:466:16973:30490:1904812:34599:9267:6364:30488:464:154:34965:18364:42273:390:36170:472:35690</t>
  </si>
  <si>
    <t>cleavage involved in rRNA processing</t>
  </si>
  <si>
    <t>23 out of 181 genes, 12.7%</t>
  </si>
  <si>
    <t>78 out of 13081 background genes, 0.6%</t>
  </si>
  <si>
    <t>RRS1:C1_03830C_A:C1_06540C_A:C1_07960W_A:DIP2:KRR1:C2_02540W_A:C2_06660W_A:NOC4:BMS1:C3_02350W_A:C3_02840W_A:NOP14:C4_03740W_A:RRP42:C5_03920C_A:ENP1:UTP18:PWP2:CR_02550C_A:RPL7:NOP10:CR_09800C_A</t>
  </si>
  <si>
    <t>16075:920:55:30447:71028:463:71039:447:71216:71038:1905267:480:31120:294:71051:467:30010:34427:34463:31118:6614:71049:1901917:71035:469:36180:34475:71033:42255:70481:31054:973:34476:465:9267:464:34965:71042:42273:36170:472:35690</t>
  </si>
  <si>
    <t>maturation of SSU-rRNA</t>
  </si>
  <si>
    <t>25 out of 181 genes, 13.8%</t>
  </si>
  <si>
    <t>103 out of 13081 background genes, 0.8%</t>
  </si>
  <si>
    <t>RRS1:TSR2:DIP2:KRR1:DIM1:C2_02540W_A:C2_06850W_A:NOC4:UTP15:C2_08840W_A:SOF1:BMS1:C3_01560W_A:C3_02350W_A:C3_02840W_A:NOP14:NAN1:C5_03920C_A:C5_04910W_A:ENP2:ENP1:UTP18:PWP2:CR_04240C_A:CR_09800C_A</t>
  </si>
  <si>
    <t>45943:920:55:30447:463:447:462:71216:1905267:480:294:70476:30010:70317:56:34463:321:6614:470:36180:42255:466:30490:1904812:9267:30488:464:154:34965:18364:42273:390:36170:472:35690</t>
  </si>
  <si>
    <t>maturation of SSU-rRNA from tricistronic rRNA transcript (SSU-rRNA, 5.8S rRNA, LSU-rRNA)</t>
  </si>
  <si>
    <t>91 out of 13081 background genes, 0.7%</t>
  </si>
  <si>
    <t>RRS1:TSR2:DIP2:KRR1:DIM1:C2_02540W_A:C2_06850W_A:NOC4:UTP15:SOF1:BMS1:C3_01560W_A:C3_02350W_A:C3_02840W_A:NOP14:NAN1:C5_03920C_A:C5_04910W_A:ENP2:ENP1:UTP18:PWP2:CR_09800C_A</t>
  </si>
  <si>
    <t>45943:920:55:30447:463:447:462:71216:1905267:480:294:30010:56:34463:321:6614:36180:42255:466:9267:464:154:34965:42273:390:36170:472:35690</t>
  </si>
  <si>
    <t>RNA phosphodiester bond hydrolysis</t>
  </si>
  <si>
    <t>101 out of 13081 background genes, 0.8%</t>
  </si>
  <si>
    <t>gene expression</t>
  </si>
  <si>
    <t>73 out of 181 genes, 40.3%</t>
  </si>
  <si>
    <t>1202 out of 13081 background genes, 9.2%</t>
  </si>
  <si>
    <t>RRS1:C1_01950C_A:C1_02090C_A:TSR2:C1_03830C_A:ERB1:C1_06540C_A:C1_07960W_A:DIP2:C1_10620W_A:KRR1:DIM1:C2_02300W_A:UTP21:C2_02540W_A:KTI11:SMD2:C2_06660W_A:C2_06790W_A:C2_06850W_A:RPA12:NOC4:RRP8:UTP15:C2_08840W_A:RRP15:SOF1:BMS1:C3_01560W_A:C3_02350W_A:C3_02840W_A:NOP14:NOG1:NSA2:C3_07050W_A:C4_00740W_A:HIT1:ZUO1:NAN1:C4_03740W_A:RRP42:C4_04520W_A:RCE1:IMG2:NOP1:C4_06950W_A:IMP2:C5_01310W_A:C5_03290C_A:RPO26:C5_03920C_A:C5_04910W_A:CIC1:C6_01980C_A:SPB1:MED11:C7_02340C_A:ENP2:ENP1:UTP18:CR_00460C_A:PWP2:RPC19:CR_02550C_A:NCS2:CR_03940W_A:CR_04240C_A:RPL7:CR_07750C_A:NOP10:ELF1:SSF1:CR_09800C_A</t>
  </si>
  <si>
    <t>16075:45943:398:2143:51123:6397:920:9410:6363:71586:32447:51568:45944:31167:55:27:30447:71028:42274:463:42797:71039:447:45292:462:71216:71038:492:1905267:480:30174:31120:294:71051:467:17183:70476:8361:30010:6450:34427:70317:56:34463:321:31118:6614:51211:71049:54:1901917:6627:71035:6360:6368:470:1902626:469:36180:1522:495:34475:71033:42255:32880:70481:31054:32543:71432:466:973:16973:34476:30490:465:1904812:6366:34729:8033:2098:7124:30163:9267:6452:32211:6267:30488:245:6364:122:1990258:6412:464:1990481:1403:154:34965:494:42493:71042:6897:747:16578:18364:42273:390:6624:36170:42790:472:35690</t>
  </si>
  <si>
    <t>nucleic acid phosphodiester bond hydrolysis</t>
  </si>
  <si>
    <t>24 out of 181 genes, 13.3%</t>
  </si>
  <si>
    <t>125 out of 13081 background genes, 1.0%</t>
  </si>
  <si>
    <t>RRS1:C1_03830C_A:C1_06540C_A:C1_07960W_A:DIP2:KRR1:C2_02540W_A:C2_06660W_A:NOC4:BMS1:C3_02350W_A:C3_02840W_A:NOP14:C4_03740W_A:RRP42:C5_00280C_A:C5_03920C_A:ENP1:UTP18:PWP2:CR_02550C_A:RPL7:NOP10:CR_09800C_A</t>
  </si>
  <si>
    <t>16075:920:55:30447:71028:463:71039:447:71216:71038:1905267:6401:480:31120:6310:294:71051:467:6995:30010:34427:34463:31118:6614:71049:1901917:71035:469:36180:34475:71033:42255:70481:31054:973:34476:465:6309:9267:464:34965:71042:42273:36170:472:35690</t>
  </si>
  <si>
    <t>nucleic acid metabolic process</t>
  </si>
  <si>
    <t>72 out of 181 genes, 39.8%</t>
  </si>
  <si>
    <t>1185 out of 13081 background genes, 9.1%</t>
  </si>
  <si>
    <t>RRS1:C1_02090C_A:TSR2:C1_03830C_A:ERB1:C1_06540C_A:C1_07960W_A:DIP2:C1_10620W_A:KRR1:GAR1:CDC54:DIM1:C2_02300W_A:UTP21:C2_02540W_A:KTI11:SMD2:CDC46:C2_06660W_A:C2_06790W_A:C2_06850W_A:RPA12:NOC4:MCM3:RRP8:UTP15:C2_08840W_A:RRP15:SOF1:BMS1:C3_01560W_A:C3_02350W_A:C3_02840W_A:NOP14:NOG1:NSA2:C3_07050W_A:C4_00740W_A:HIT1:ZUO1:NAN1:C4_03740W_A:RRP42:C4_04520W_A:NOP1:C4_06950W_A:C5_00280C_A:C5_01310W_A:RPO26:C5_03920C_A:C5_04910W_A:SPB1:MED11:C7_02340C_A:ENP2:ENP1:UTP18:CR_00460C_A:PWP2:RPC19:CR_02550C_A:NCS2:MCM2:CR_03940W_A:CR_04110W_A:CR_04240C_A:RPL7:CR_07750C_A:NOP10:SSF1:CR_09800C_A</t>
  </si>
  <si>
    <t>16075:45943:398:2143:51123:6397:920:9410:6363:32447:51568:6279:45944:31167:6270:55:27:31939:30447:71028:42274:463:48478:42797:71039:447:6348:45292:462:42254:71216:71038:492:1905267:6401:480:6310:30174:31120:294:71051:467:17183:6995:70476:8361:30010:6450:34427:70317:56:34463:321:31118:6614:51211:71049:54:1901917:71035:6360:6368:470:1902626:469:36180:727:1522:495:34475:6343:71033:42255:32880:70481:31054:466:973:16973:1902450:34476:6268:30490:465:1904812:6366:34729:30466:1902975:8033:6309:2098:7124:9267:6452:32211:30488:245:6267:6364:122:1990258:464:1990481:1403:154:34965:494:42493:71042:6897:747:16578:18364:42273:390:51097:6271:36170:42790:472:35690:493</t>
  </si>
  <si>
    <t>ribosomal large subunit biogenesis</t>
  </si>
  <si>
    <t>21 out of 181 genes, 11.6%</t>
  </si>
  <si>
    <t>97 out of 13081 background genes, 0.7%</t>
  </si>
  <si>
    <t>RRS1:ERB1:JIP5:CSI2:C2_02540W_A:NSA1:RRP8:C2_08840W_A:RRP15:C3_01560W_A:MAK21:NOG1:NSA2:RLP24:HIT1:SPB1:NOP15:CR_03940W_A:RPL7:CR_07750C_A:SSF1</t>
  </si>
  <si>
    <t>31167:55:30447:27:463:447:462:71216:492:480:30174:70476:8361:34463:54:470:1902626:36180:42255:466:30490:465:915:9267:6267:30488:6364:464:747:18364:42273:390:36170:472:35690</t>
  </si>
  <si>
    <t>nucleobase-containing compound metabolic process</t>
  </si>
  <si>
    <t>75 out of 181 genes, 41.4%</t>
  </si>
  <si>
    <t>1418 out of 13081 background genes, 10.8%</t>
  </si>
  <si>
    <t>RRS1:C1_02090C_A:TSR2:C1_03830C_A:ERB1:C1_06540C_A:C1_07960W_A:DIP2:C1_10620W_A:KRR1:GAR1:CDC54:DIM1:C2_02300W_A:UTP21:C2_02540W_A:KTI11:SMD2:CDC46:C2_06660W_A:C2_06790W_A:C2_06850W_A:RPA12:NOC4:MCM3:RRP8:UTP15:C2_08840W_A:RRP15:SOF1:BMS1:C3_01560W_A:C3_02350W_A:C3_02840W_A:NOP14:NOG1:NSA2:C3_07050W_A:C4_00330C_A:C4_00740W_A:HIT1:ZUO1:NAN1:C4_03740W_A:RRP42:C4_04520W_A:NOP1:C4_06950W_A:C5_00280C_A:C5_01310W_A:RPO26:C5_03920C_A:C5_04910W_A:FCA1:SPB1:MED11:C7_02340C_A:ENP2:ENP1:UTP18:CR_00460C_A:PWP2:RPC19:CR_02550C_A:PGM2:NCS2:MCM2:CR_03940W_A:CR_04110W_A:CR_04240C_A:RPL7:CR_07750C_A:NOP10:SSF1:CR_09800C_A</t>
  </si>
  <si>
    <t>398:6397:9410:6363:6279:45944:6270:55:27:31939:30447:42274:463:48478:35786:42797:45292:42254:71038:19858:492:1905267:6401:30174:294:17183:6995:8361:30010:6450:34427:19255:34463:321:6614:42407:1901917:71035:6360:6368:1902626:727:495:71033:70481:31054:973:34476:30490:465:6366:30466:6309:9267:30488:6267:1990481:154:494:71042:747:16578:18364:42273:51097:6271:36170:45943:16075:51123:2143:920:8655:51568:32447:31167:71028:71039:447:15986:6348:5978:462:71216:46087:480:31120:6310:467:71051:70476:70317:56:31118:6011:51211:54:71049:470:469:36180:1522:34475:6343:42255:32880:466:1902450:16973:6268:19388:1904812:34729:1902975:8033:2098:7124:6452:32211:6364:245:122:5992:1990258:464:1403:34965:42493:6897:390:6874:472:42790:35690:493</t>
  </si>
  <si>
    <t>heterocycle metabolic process</t>
  </si>
  <si>
    <t>77 out of 181 genes, 42.5%</t>
  </si>
  <si>
    <t>1525 out of 13081 background genes, 11.7%</t>
  </si>
  <si>
    <t>RRS1:C1_02090C_A:TSR2:C1_03830C_A:ERB1:C1_06540C_A:C1_07960W_A:DIP2:C1_10620W_A:KRR1:GAR1:CDC54:DIM1:C2_02300W_A:UTP21:C2_02540W_A:KTI11:SMD2:CDC46:C2_06660W_A:C2_06790W_A:C2_06850W_A:RPA12:NOC4:MCM3:RRP8:UTP15:C2_08840W_A:RRP15:SOF1:BMS1:C3_01560W_A:C3_02350W_A:C3_02840W_A:NOP14:NOG1:NSA2:C3_07050W_A:C4_00330C_A:C4_00740W_A:HIT1:ZUO1:NAN1:C4_03740W_A:RRP42:C4_04520W_A:NOP1:C4_06950W_A:C5_00280C_A:C5_01310W_A:PUT1:RPO26:C5_03920C_A:C5_04720C_A:C5_04910W_A:FCA1:SPB1:MED11:C7_02340C_A:ENP2:ENP1:UTP18:CR_00460C_A:PWP2:RPC19:CR_02550C_A:PGM2:NCS2:MCM2:CR_03940W_A:CR_04110W_A:CR_04240C_A:RPL7:CR_07750C_A:NOP10:SSF1:CR_09800C_A</t>
  </si>
  <si>
    <t>398:6397:9410:6363:6279:45944:6270:55:27:31939:30447:42274:463:48478:35786:46654:42797:45292:42254:71038:19858:492:1905267:6401:30174:294:17183:6995:10133:8361:30010:6450:34427:19255:34463:321:6614:42407:1901917:71035:6360:6368:1902626:727:495:71033:70481:31054:973:34476:30490:465:6366:30466:6309:9267:30488:6267:1990481:154:494:71042:747:16578:18364:42273:51097:6271:36170:16075:45943:2143:51123:920:8655:32447:51568:31167:71028:71039:15986:447:6348:5978:462:55114:71216:6537:46087:480:6310:31120:71051:467:70476:70317:56:6011:31118:51211:71049:54:470:469:36180:1522:9396:34475:6343:42255:32880:466:16973:1902450:6268:19388:1904812:34729:1902975:8033:2098:7124:6452:32211:245:6364:122:5992:1990258:464:1403:34965:42493:6897:390:6874:42790:472:35690:493</t>
  </si>
  <si>
    <t>cellular aromatic compound metabolic process</t>
  </si>
  <si>
    <t>76 out of 181 genes, 42.0%</t>
  </si>
  <si>
    <t>1509 out of 13081 background genes, 11.5%</t>
  </si>
  <si>
    <t>RRS1:C1_02090C_A:TSR2:C1_03830C_A:ERB1:C1_06540C_A:C1_07960W_A:DIP2:C1_10620W_A:KRR1:GAR1:CDC54:DIM1:C2_02300W_A:UTP21:C2_02540W_A:KTI11:SMD2:CDC46:C2_06660W_A:C2_06790W_A:C2_06850W_A:RPA12:NOC4:MCM3:RRP8:UTP15:C2_08840W_A:RRP15:SOF1:BMS1:C3_01560W_A:C3_02350W_A:C3_02840W_A:NOP14:NOG1:NSA2:C3_07050W_A:C4_00330C_A:C4_00740W_A:HIT1:ZUO1:NAN1:C4_03740W_A:RRP42:C4_04520W_A:NOP1:C4_06950W_A:C5_00280C_A:C5_01310W_A:RPO26:C5_03920C_A:C5_04720C_A:C5_04910W_A:FCA1:SPB1:MED11:C7_02340C_A:ENP2:ENP1:UTP18:CR_00460C_A:PWP2:RPC19:CR_02550C_A:PGM2:NCS2:MCM2:CR_03940W_A:CR_04110W_A:CR_04240C_A:RPL7:CR_07750C_A:NOP10:SSF1:CR_09800C_A</t>
  </si>
  <si>
    <t>398:6397:9410:6363:6279:45944:6270:55:27:31939:30447:42274:463:48478:35786:46654:42797:45292:42254:71038:19858:492:1905267:6401:30174:294:17183:6995:8361:30010:6450:34427:19255:34463:321:6614:42407:1901917:71035:6360:6368:1902626:727:495:71033:70481:31054:973:34476:30490:465:6366:30466:6309:9267:30488:6267:1990481:154:494:71042:747:16578:18364:42273:51097:6271:36170:16075:45943:2143:51123:920:8655:32447:51568:31167:71028:71039:15986:447:6348:5978:462:71216:46087:480:6310:31120:71051:467:70476:70317:56:6011:31118:51211:71049:54:470:469:36180:1522:9396:34475:6343:42255:32880:466:16973:1902450:6268:19388:1904812:34729:1902975:8033:2098:7124:6452:32211:245:6364:122:5992:1990258:464:1403:34965:42493:6897:390:6874:42790:472:35690:493</t>
  </si>
  <si>
    <t>endonucleolytic cleavage in ITS1 to separate SSU-rRNA from 5.8S rRNA and LSU-rRNA from tricistronic rRNA transcript (SSU-rRNA, 5.8S rRNA, LSU-rRNA)</t>
  </si>
  <si>
    <t>13 out of 181 genes, 7.2%</t>
  </si>
  <si>
    <t>RRS1:DIP2:KRR1:C2_02540W_A:NOC4:C3_02350W_A:C3_02840W_A:NOP14:C5_03920C_A:ENP1:UTP18:PWP2:CR_09800C_A</t>
  </si>
  <si>
    <t>55:30447:1905267:294:30010:34463:9267:42273:36170:920:447:71216:480:36180:42255:464:34965:472:35690</t>
  </si>
  <si>
    <t>endonucleolytic cleavage involved in rRNA processing</t>
  </si>
  <si>
    <t>14 out of 181 genes, 7.7%</t>
  </si>
  <si>
    <t>RRS1:DIP2:KRR1:C2_02540W_A:NOC4:BMS1:C3_02350W_A:C3_02840W_A:NOP14:C5_03920C_A:ENP1:UTP18:PWP2:CR_09800C_A</t>
  </si>
  <si>
    <t>55:30447:1905267:294:30010:34463:6614:9267:42273:36170:920:447:71216:480:36180:42255:464:34965:472:35690</t>
  </si>
  <si>
    <t>endonucleolytic cleavage of tricistronic rRNA transcript (SSU-rRNA, 5.8S rRNA, LSU-rRNA)</t>
  </si>
  <si>
    <t>organic cyclic compound metabolic process</t>
  </si>
  <si>
    <t>1598 out of 13081 background genes, 12.2%</t>
  </si>
  <si>
    <t>RNA phosphodiester bond hydrolysis, endonucleolytic</t>
  </si>
  <si>
    <t>59 out of 13081 background genes, 0.5%</t>
  </si>
  <si>
    <t>rRNA modification</t>
  </si>
  <si>
    <t>9 out of 181 genes, 5.0%</t>
  </si>
  <si>
    <t>C1_10620W_A:DIM1:RRP8:C2_08840W_A:NOP1:C4_06950W_A:SPB1:CR_04240C_A:NOP10</t>
  </si>
  <si>
    <t>463:30010:495:30490:30488:1990481:154:494:18364:42273:31167:462:31120:70476:70317:31118:51211:470:469:1522:466:1904812:8033:1990258:6897</t>
  </si>
  <si>
    <t>cellular component organization or biogenesis</t>
  </si>
  <si>
    <t>88 out of 181 genes, 48.6%</t>
  </si>
  <si>
    <t>2095 out of 13081 background genes, 16.0%</t>
  </si>
  <si>
    <t>RRS1:TIM21:TSR2:ARX1:C1_03830C_A:ERB1:C1_06540C_A:C1_06640C_A:C1_06840C_A:C1_07960W_A:DIP2:JIP5:C1_09020W_A:C1_10620W_A:KRR1:GAR1:CSI2:CDC54:DIM1:C2_01320W_A:C2_01720C_A:SAM37:UTP21:C2_02540W_A:CDC46:C2_06660W_A:C2_06790W_A:C2_06850W_A:NOC4:MCM3:NSA1:RRP8:UTP15:C2_08840W_A:RRP15:SOF1:BMS1:C3_01560W_A:C3_02350W_A:C3_02840W_A:MAK21:NOP14:NOG1:NSA2:C3_07050W_A:C4_00330C_A:RLP24:C4_00740W_A:SOD1:HIT1:ZUO1:NAN1:C4_03740W_A:RRP42:RHD3:PGA31:ECM1:C4_05860W_A:MNN4:NOP1:C4_06950W_A:C5_00280C_A:IMP2:C5_03290C_A:C5_03920C_A:C5_04910W_A:C6_00660C_A:SPB1:NOP15:MED11:ENP2:ENP1:C7_04140C_A:UTP18:CR_00460C_A:PWP2:CR_02550C_A:MCM2:CR_03940W_A:CR_04110W_A:CR_04240C_A:RPL7:CR_07750C_A:NOP10:ELF1:SSF1:CR_09800C_A:CR_10400W_A</t>
  </si>
  <si>
    <t>32:9410:1320:6279:45944:6270:55:31939:27:30447:42274:463:48478:7623:35786:45454:6882:71846:45292:42254:71038:492:1905267:15914:6401:30174:294:6995:8361:30010:6450:34427:34463:43248:321:6614:42407:1901917:6627:71035:6368:1902626:727:495:6511:71033:70481:31054:32543:973:34476:30490:465:915:30466:6309:34599:9267:16573:30488:6267:1990481:17198:154:494:71042:43153:747:16578:18364:42273:51097:6271:36170:51091:9405:9987:16075:45943:51123:920:51568:34316:32968:31167:6801:71028:1901856:71039:15986:447:6348:70096:462:71852:55114:71216:7021:480:6310:31120:71051:467:50821:70476:30150:31505:6970:70317:56:31118:51211:30437:71049:54:32981:470:6457:469:36180:1522:71629:34475:6343:42255:32880:7005:36091:466:16973:1902450:6268:16117:1904812:34729:1902975:61606:8033:6452:245:6364:122:1990258:464:34965:6897:6626:45040:390:472:33617:35690:6878:18002:493</t>
  </si>
  <si>
    <t>maturation of LSU-rRNA</t>
  </si>
  <si>
    <t>11 out of 181 genes, 6.1%</t>
  </si>
  <si>
    <t>42 out of 13081 background genes, 0.3%</t>
  </si>
  <si>
    <t>C2_02540W_A:C2_08840W_A:RRP15:C3_01560W_A:NSA2:HIT1:SPB1:CR_03940W_A:RPL7:CR_07750C_A:SSF1</t>
  </si>
  <si>
    <t>27:463:492:30174:8361:34463:30490:465:6267:30488:747:18364:31167:447:462:480:70476:470:466:464:390:472</t>
  </si>
  <si>
    <t>ncRNA 5'-end processing</t>
  </si>
  <si>
    <t>10 out of 181 genes, 5.5%</t>
  </si>
  <si>
    <t>33 out of 13081 background genes, 0.3%</t>
  </si>
  <si>
    <t>DIP2:C2_02540W_A:NOC4:BMS1:NOP14:C5_03920C_A:UTP18:PWP2:RPL7:CR_09800C_A</t>
  </si>
  <si>
    <t>30447:463:30010:34463:6614:465:9267:36170:920:447:71216:480:36180:464:472:35690</t>
  </si>
  <si>
    <t>rRNA 5'-end processing</t>
  </si>
  <si>
    <t>exonucleolytic trimming involved in rRNA processing</t>
  </si>
  <si>
    <t>8 out of 181 genes, 4.4%</t>
  </si>
  <si>
    <t>18 out of 13081 background genes, 0.1%</t>
  </si>
  <si>
    <t>C1_03830C_A:C1_06540C_A:C1_07960W_A:C2_06660W_A:C4_03740W_A:RRP42:CR_02550C_A:RPL7</t>
  </si>
  <si>
    <t>463:71038:34427:1901917:71035:71033:70481:31054:973:34476:465:71042:16075:71028:71039:71051:467:71049:34475</t>
  </si>
  <si>
    <t>RNA phosphodiester bond hydrolysis, exonucleolytic</t>
  </si>
  <si>
    <t>RNA 5'-end processing</t>
  </si>
  <si>
    <t>cellular macromolecule metabolic process</t>
  </si>
  <si>
    <t>91 out of 181 genes, 50.3%</t>
  </si>
  <si>
    <t>2294 out of 13081 background genes, 17.5%</t>
  </si>
  <si>
    <t>RRS1:C1_01950C_A:C1_02090C_A:TSR2:SKO1:C1_03830C_A:ERB1:C1_06540C_A:C1_07960W_A:DIP2:C1_10620W_A:KRR1:GAR1:CDC54:DIM1:C1_14160W_A:C2_01060C_A:C2_01320W_A:C2_02300W_A:UTP21:C2_02540W_A:KTI11:C2_05840W_A:SMD2:CDC46:C2_06660W_A:C2_06790W_A:C2_06850W_A:RPA12:NOC4:MCM3:RRP8:UTP15:C2_08840W_A:RRP15:SOF1:BMS1:C3_01560W_A:C3_02350W_A:C3_02840W_A:NOP14:SKN1:NOG1:NSA2:C3_07050W_A:C4_00740W_A:HIT1:ZUO1:NAN1:C4_03740W_A:RRP42:C4_04520W_A:RCE1:IMG2:C4_05250W_A:C4_05860W_A:MNN4:NOP1:C4_06950W_A:C5_00280C_A:IMP2:C5_01310W_A:CKB2:C5_03290C_A:RPO26:C5_03920C_A:C5_04910W_A:CIC1:C6_01980C_A:SPB1:MED11:C7_02340C_A:ENP2:ENP1:UTP18:CR_00460C_A:PWP2:RPC19:CR_02550C_A:PGM2:NCS2:MCM2:CR_03940W_A:CR_04110W_A:CR_04240C_A:RPL7:CR_07750C_A:NOP10:SSF1:CR_09800C_A:CR_10400W_A</t>
  </si>
  <si>
    <t>398:6397:32:9410:6974:6363:71586:6279:45944:6270:55:27:31939:30447:42274:463:48478:42797:71280:45292:42254:6468:71038:492:1905267:6401:30174:294:17183:6995:61393:8361:30010:6450:34427:19255:34463:43248:321:6614:1901917:6627:71035:6360:6368:1902626:44182:33554:727:495:16567:6511:71033:70481:31054:32543:973:34476:30490:465:6366:30466:6309:30163:9267:16573:30488:6267:6412:1990481:17198:154:494:71042:747:16578:18364:42273:6624:51097:6271:36170:6356:16075:45943:2143:51123:920:32447:51568:32968:31167:71028:71039:447:6078:6348:5978:462:71216:6359:7021:18026:480:6310:31120:71051:467:18105:18107:70476:70317:56:6011:31118:51211:71049:54:470:6457:469:36180:1522:71629:34475:6343:42255:32880:1900429:71432:466:16973:1902450:51403:6268:19388:1904812:34729:1902975:61606:8033:2098:7124:6452:32211:245:6364:122:5992:43433:1990258:464:1403:34965:42493:6897:390:6874:42790:472:43618:35690:18002:493</t>
  </si>
  <si>
    <t>maturation of LSU-rRNA from tricistronic rRNA transcript (SSU-rRNA, 5.8S rRNA, LSU-rRNA)</t>
  </si>
  <si>
    <t>38 out of 13081 background genes, 0.3%</t>
  </si>
  <si>
    <t>C2_02540W_A:RRP15:C3_01560W_A:NSA2:HIT1:SPB1:CR_03940W_A:RPL7:CR_07750C_A:SSF1</t>
  </si>
  <si>
    <t>27:463:492:30174:8361:34463:465:6267:747:31167:447:462:480:466:464:390:472</t>
  </si>
  <si>
    <t>cellular nitrogen compound metabolic process</t>
  </si>
  <si>
    <t>80 out of 181 genes, 44.2%</t>
  </si>
  <si>
    <t>1917 out of 13081 background genes, 14.7%</t>
  </si>
  <si>
    <t>RRS1:C1_02090C_A:TSR2:C1_03830C_A:ERB1:C1_06540C_A:C1_07960W_A:DIP2:C1_10620W_A:KRR1:GAR1:CDC54:DIM1:C2_02300W_A:UTP21:C2_02540W_A:KTI11:SMD2:CDC46:C2_06660W_A:C2_06790W_A:C2_06850W_A:RPA12:NOC4:MCM3:RRP8:UTP15:C2_08840W_A:RRP15:SOF1:BMS1:C3_01560W_A:C3_02350W_A:C3_02840W_A:NOP14:NOG1:NSA2:C3_07050W_A:C4_00330C_A:C4_00740W_A:HIT1:ZUO1:NAN1:C4_03740W_A:RRP42:C4_04520W_A:IMG2:NOP1:C4_06950W_A:C5_00280C_A:C5_01310W_A:C5_03290C_A:RPO26:C5_03920C_A:C5_04720C_A:C5_04910W_A:FCA1:CIC1:C6_01980C_A:SPB1:MED11:C7_02340C_A:ENP2:ENP1:UTP18:CR_00460C_A:PWP2:RPC19:CR_02550C_A:PGM2:NCS2:MCM2:CR_03940W_A:CR_04110W_A:CR_04240C_A:RPL7:CR_07750C_A:NOP10:SSF1:CR_09800C_A</t>
  </si>
  <si>
    <t>398:6397:9410:6363:6279:45944:6270:55:27:31939:30447:42274:463:48478:35786:46654:42797:45292:42254:71038:19858:492:1905267:6401:30174:294:17183:6995:8361:30010:6450:34427:19255:34463:321:6614:42407:1901917:71035:6360:6368:1902626:727:495:71033:70481:31054:32543:973:34476:30490:465:6366:30466:6309:30163:9267:30488:6267:6412:1990481:154:494:71042:747:16578:18364:42273:51097:6271:36170:16075:45943:2143:51123:920:8655:32447:51568:31167:71028:71039:15986:447:6348:5978:462:71216:46087:480:6310:31120:71051:467:70476:70317:56:6011:31118:51211:71049:54:470:469:36180:1522:9396:34475:6343:42255:32880:466:16973:1902450:6268:19388:1904812:34729:1902975:8033:2098:7124:6452:32211:245:6364:122:5992:1990258:464:1403:34965:42493:6897:390:6874:42790:472:35690:493</t>
  </si>
  <si>
    <t>endonucleolytic cleavage in 5'-ETS of tricistronic rRNA transcript (SSU-rRNA, 5.8S rRNA, LSU-rRNA)</t>
  </si>
  <si>
    <t>31 out of 13081 background genes, 0.2%</t>
  </si>
  <si>
    <t>DIP2:C2_02540W_A:NOC4:BMS1:NOP14:C5_03920C_A:UTP18:PWP2:CR_09800C_A</t>
  </si>
  <si>
    <t>30447:30010:34463:6614:9267:36170:920:447:71216:480:36180:464:472:35690</t>
  </si>
  <si>
    <t>endonucleolytic cleavage to generate mature 5'-end of SSU-rRNA from (SSU-rRNA, 5.8S rRNA, LSU-rRNA)</t>
  </si>
  <si>
    <t>32 out of 13081 background genes, 0.2%</t>
  </si>
  <si>
    <t>ncRNA 3'-end processing</t>
  </si>
  <si>
    <t>C1_03830C_A:C1_06540C_A:C1_07960W_A:C1_10620W_A:C2_06660W_A:C4_03740W_A:RRP42:C4_04520W_A:NOP1:CR_02550C_A</t>
  </si>
  <si>
    <t>71038:30010:34427:1901917:71035:495:71033:70481:31054:973:34476:1990481:494:71042:16075:31167:71028:71039:31120:71051:467:31118:51211:71049:34475:8033:32211:1990258:6897</t>
  </si>
  <si>
    <t>macromolecule metabolic process</t>
  </si>
  <si>
    <t>92 out of 181 genes, 50.8%</t>
  </si>
  <si>
    <t>2403 out of 13081 background genes, 18.4%</t>
  </si>
  <si>
    <t>RRS1:C1_01950C_A:C1_02090C_A:TSR2:SKO1:C1_03830C_A:ERB1:C1_06540C_A:C1_07960W_A:DIP2:C1_10620W_A:KRR1:GAR1:CDC54:DIM1:C1_14160W_A:C2_01060C_A:C2_01320W_A:C2_02300W_A:UTP21:C2_02540W_A:KTI11:C2_05840W_A:SMD2:CDC46:C2_06660W_A:C2_06790W_A:C2_06850W_A:RPA12:NOC4:MCM3:RRP8:UTP15:C2_08840W_A:RRP15:SOF1:BMS1:C3_01560W_A:C3_02350W_A:C3_02840W_A:NOP14:SKN1:NOG1:NSA2:C3_07050W_A:C4_00740W_A:HIT1:ZUO1:NAN1:C4_03740W_A:RRP42:C4_04520W_A:RCE1:IMG2:C4_05250W_A:C4_05860W_A:MNN4:NOP1:C4_06950W_A:C5_00280C_A:IMP2:C5_01310W_A:CKB2:C5_03290C_A:RPO26:C5_03920C_A:C5_04910W_A:CIC1:C6_01980C_A:SPB1:MED11:C7_02340C_A:ENP2:ENP1:UTP18:CR_00460C_A:PWP2:RPC19:CR_02550C_A:PGM2:NCS2:MCM2:CR_03940W_A:CR_04110W_A:CR_04240C_A:RPL7:CR_07750C_A:NOP10:ELF1:SSF1:CR_09800C_A:CR_10400W_A</t>
  </si>
  <si>
    <t>exonucleolytic trimming to generate mature 3'-end of 5.8S rRNA from tricistronic rRNA transcript (SSU-rRNA, 5.8S rRNA, LSU-rRNA)</t>
  </si>
  <si>
    <t>7 out of 181 genes, 3.9%</t>
  </si>
  <si>
    <t>C1_03830C_A:C1_06540C_A:C1_07960W_A:C2_06660W_A:C4_03740W_A:RRP42:CR_02550C_A</t>
  </si>
  <si>
    <t>71038:34427:1901917:71035:71033:70481:31054:973:34476:71042:16075:71028:71039:71051:467:71049:34475</t>
  </si>
  <si>
    <t>nuclear ncRNA surveillance</t>
  </si>
  <si>
    <t>nuclear polyadenylation-dependent ncRNA catabolic process</t>
  </si>
  <si>
    <t>RNA modification</t>
  </si>
  <si>
    <t>C1_10620W_A:GAR1:DIM1:KTI11:RRP8:C2_08840W_A:NOP1:C4_06950W_A:SPB1:C7_02340C_A:NCS2:CR_04110W_A:CR_04240C_A:NOP10</t>
  </si>
  <si>
    <t>463:42254:17183:30010:495:30490:30488:1990481:154:494:18364:42273:2143:32447:31167:462:31120:70476:70317:31118:51211:470:469:1522:466:1904812:8033:2098:7124:1990258:1403:6897:35690:493</t>
  </si>
  <si>
    <t>nuclear RNA surveillance</t>
  </si>
  <si>
    <t>27 out of 13081 background genes, 0.2%</t>
  </si>
  <si>
    <t>C1_03830C_A:C1_06540C_A:C1_07960W_A:C2_06660W_A:C3_07050W_A:C4_03740W_A:RRP42:CR_02550C_A</t>
  </si>
  <si>
    <t>45944:71038:34427:1901917:71035:6368:71033:70481:31054:973:34476:71042:16578:16075:51568:71028:71039:71051:467:71049:34475:32880:16973:34729</t>
  </si>
  <si>
    <t>polyadenylation-dependent ncRNA catabolic process</t>
  </si>
  <si>
    <t>19 out of 13081 background genes, 0.1%</t>
  </si>
  <si>
    <t>RNA surveillance</t>
  </si>
  <si>
    <t>28 out of 13081 background genes, 0.2%</t>
  </si>
  <si>
    <t>rRNA 3'-end processing</t>
  </si>
  <si>
    <t>polyadenylation-dependent RNA catabolic process</t>
  </si>
  <si>
    <t>tRNA catabolic process</t>
  </si>
  <si>
    <t>6 out of 181 genes, 3.3%</t>
  </si>
  <si>
    <t>14 out of 13081 background genes, 0.1%</t>
  </si>
  <si>
    <t>C1_03830C_A:C1_06540C_A:C2_06660W_A:C4_03740W_A:RRP42:CR_02550C_A</t>
  </si>
  <si>
    <t>71038:34427:71035:70481:31054:71042:16075:71028:71039:71051:467:71049:34475</t>
  </si>
  <si>
    <t>nuclear polyadenylation-dependent tRNA catabolic process</t>
  </si>
  <si>
    <t>nitrogen compound metabolic process</t>
  </si>
  <si>
    <t>82 out of 181 genes, 45.3%</t>
  </si>
  <si>
    <t>2139 out of 13081 background genes, 16.4%</t>
  </si>
  <si>
    <t>RRS1:C1_02090C_A:TSR2:C1_03830C_A:ERB1:C1_06540C_A:C1_07960W_A:DIP2:C1_10620W_A:KRR1:GAR1:CDC54:DIM1:C2_02300W_A:UTP21:C2_02540W_A:KTI11:SMD2:CDC46:C2_06660W_A:C2_06790W_A:C2_06850W_A:RPA12:NOC4:MCM3:RRP8:UTP15:C2_08840W_A:RRP15:SOF1:BMS1:C3_01560W_A:C3_02350W_A:C3_02840W_A:NOP14:NOG1:NSA2:C3_07050W_A:C4_00330C_A:C4_00740W_A:HIT1:ZUO1:NAN1:C4_03740W_A:RRP42:C4_04520W_A:IMG2:LYS1:NOP1:C4_06950W_A:C5_00280C_A:C5_01310W_A:PUT1:C5_03290C_A:RPO26:C5_03920C_A:C5_04720C_A:C5_04910W_A:FCA1:CIC1:C6_01980C_A:SPB1:MED11:C7_02340C_A:ENP2:ENP1:UTP18:CR_00460C_A:PWP2:RPC19:CR_02550C_A:PGM2:NCS2:MCM2:CR_03940W_A:CR_04110W_A:CR_04240C_A:RPL7:CR_07750C_A:NOP10:SSF1:CR_09800C_A</t>
  </si>
  <si>
    <t>398:6397:9410:6363:6279:45944:6270:55:27:31939:30447:42274:463:48478:35786:46654:42797:45292:42254:71038:19858:492:1905267:6401:30174:294:17183:6995:10133:8361:30010:6450:34427:19255:34463:321:6614:42407:1901917:71035:6360:6368:1902626:727:495:71033:70481:31054:32543:973:34476:30490:465:6366:30466:6309:30163:9267:30488:6267:6412:1990481:154:494:71042:747:16578:18364:42273:51097:6271:36170:16075:45943:2143:51123:920:8655:32447:51568:31167:71028:71039:19878:15986:447:6348:5978:462:55114:71216:6537:46087:480:6310:31120:71051:467:70476:70317:56:6011:31118:51211:71049:54:470:469:36180:1522:9396:34475:6343:42255:32880:466:16973:1902450:6268:19388:1904812:34729:1902975:8033:2098:7124:6452:32211:245:6364:122:5992:1990258:464:1403:34965:42493:6897:390:6874:42790:472:35690:493</t>
  </si>
  <si>
    <t>snoRNA processing</t>
  </si>
  <si>
    <t>C1_07960W_A:C1_10620W_A:C3_02840W_A:C4_00740W_A:C4_03740W_A:C4_04520W_A:NOP1:CR_02550C_A</t>
  </si>
  <si>
    <t>71038:1905267:294:30010:34427:1901917:71035:495:71033:31054:973:34476:1990481:494:31167:71028:71039:447:31120:467:71051:31118:51211:71049:34475:8033:32211:6364:1990258:34965:6897</t>
  </si>
  <si>
    <t>nuclear polyadenylation-dependent rRNA catabolic process</t>
  </si>
  <si>
    <t>16 out of 13081 background genes, 0.1%</t>
  </si>
  <si>
    <t>C1_03830C_A:C1_06540C_A:C1_07960W_A:C2_06660W_A:C4_03740W_A:CR_02550C_A</t>
  </si>
  <si>
    <t>71038:34427:1901917:71035:71033:70481:31054:973:34476:71042:71028:71039:71051:467:71049:34475</t>
  </si>
  <si>
    <t>snRNA metabolic process</t>
  </si>
  <si>
    <t>26 out of 13081 background genes, 0.2%</t>
  </si>
  <si>
    <t>C1_07960W_A:C1_10620W_A:GAR1:C4_03740W_A:CR_02550C_A:CR_04110W_A:NOP10</t>
  </si>
  <si>
    <t>42254:71038:30010:34427:1901917:71035:495:71033:31054:973:34476:1990481:71028:71039:31120:467:71051:31118:51211:71049:469:34475:6897:35690:493</t>
  </si>
  <si>
    <t>rRNA catabolic process</t>
  </si>
  <si>
    <t>snoRNA metabolic process</t>
  </si>
  <si>
    <t>39 out of 13081 background genes, 0.3%</t>
  </si>
  <si>
    <t>snoRNA 3'-end processing</t>
  </si>
  <si>
    <t>C1_07960W_A:C1_10620W_A:C4_03740W_A:C4_04520W_A:NOP1:CR_02550C_A</t>
  </si>
  <si>
    <t>71038:30010:34427:1901917:71035:495:71033:31054:973:34476:1990481:494:31167:71028:71039:31120:467:71051:31118:51211:71049:34475:8033:32211:1990258:6897</t>
  </si>
  <si>
    <t>RNA 3'-end processing</t>
  </si>
  <si>
    <t>71 out of 13081 background genes, 0.5%</t>
  </si>
  <si>
    <t>ncRNA catabolic process</t>
  </si>
  <si>
    <t>pseudouridine synthesis</t>
  </si>
  <si>
    <t>5 out of 181 genes, 2.8%</t>
  </si>
  <si>
    <t>C1_10620W_A:GAR1:C4_06950W_A:CR_04110W_A:NOP10</t>
  </si>
  <si>
    <t>42254:30010:495:1990481:154:31120:31118:51211:469:1522:6897:35690:493</t>
  </si>
  <si>
    <t>snRNA pseudouridine synthesis</t>
  </si>
  <si>
    <t>4 out of 181 genes, 2.2%</t>
  </si>
  <si>
    <t>C1_10620W_A:GAR1:CR_04110W_A:NOP10</t>
  </si>
  <si>
    <t>42254:30010:495:1990481:31120:31118:51211:469:6897:35690:493</t>
  </si>
  <si>
    <t>snRNA modification</t>
  </si>
  <si>
    <t>tRNA metabolic process</t>
  </si>
  <si>
    <t>15 out of 181 genes, 8.3%</t>
  </si>
  <si>
    <t>181 out of 13081 background genes, 1.4%</t>
  </si>
  <si>
    <t>C1_03830C_A:C1_06540C_A:KTI11:C2_06660W_A:C2_08840W_A:C3_02840W_A:C4_00740W_A:C4_03740W_A:RRP42:NOP1:RPO26:C7_02340C_A:RPC19:CR_02550C_A:NCS2</t>
  </si>
  <si>
    <t>42797:71038:1905267:294:17183:34427:71035:6360:70481:31054:30490:6366:30488:494:71042:18364:16075:2143:32447:31167:71028:71039:447:71051:467:70476:71049:470:34475:8033:2098:7124:6364:1990258:1403:34965:42493</t>
  </si>
  <si>
    <t>negative regulation of helicase activity</t>
  </si>
  <si>
    <t>CDC54:CDC46:MCM3:MCM2</t>
  </si>
  <si>
    <t>6279:6270:31939:48478:30174:727:30466:6267:51097:6271:6348:6343:1902450:6268:1902975</t>
  </si>
  <si>
    <t>box C/D snoRNA metabolic process</t>
  </si>
  <si>
    <t>10 out of 13081 background genes, 0.1%</t>
  </si>
  <si>
    <t>C3_02840W_A:C4_00740W_A:C4_04520W_A:NOP1</t>
  </si>
  <si>
    <t>1905267:294:494:31167:447:8033:32211:6364:1990258:34965</t>
  </si>
  <si>
    <t>box C/D snoRNA processing</t>
  </si>
  <si>
    <t>ribosome localization</t>
  </si>
  <si>
    <t>45 out of 13081 background genes, 0.3%</t>
  </si>
  <si>
    <t>RRS1:ARX1:C2_06850W_A:NOG1:ZUO1:ECM1:C7_04140C_A</t>
  </si>
  <si>
    <t>55:42274:6450:1902626:34599:42273:9987:447:462:6970:56:54:42255:32880:6452:6364:35690</t>
  </si>
  <si>
    <t>establishment of ribosome localization</t>
  </si>
  <si>
    <t>ribosomal subunit export from nucleus</t>
  </si>
  <si>
    <t>pre-replicative complex assembly involved in cell cycle DNA replication</t>
  </si>
  <si>
    <t>CDC54:CDC46:MCM3:MCM2:CR_03940W_A</t>
  </si>
  <si>
    <t>6279:6270:27:31939:463:48478:30174:727:30466:6267:51097:6271:6348:6343:1902450:6268:1902975</t>
  </si>
  <si>
    <t>pre-replicative complex assembly</t>
  </si>
  <si>
    <t>pre-replicative complex assembly involved in nuclear cell cycle DNA replication</t>
  </si>
  <si>
    <t>regulation of helicase activity</t>
  </si>
  <si>
    <t>negative regulation of hydrolase activity</t>
  </si>
  <si>
    <t>21 out of 13081 background genes, 0.2%</t>
  </si>
  <si>
    <t>C1_04360C_A:CDC54:CDC46:MCM3:MCM2</t>
  </si>
  <si>
    <t>6279:6270:31939:48478:32780:30174:45980:727:30466:6267:51097:6271:6348:6343:1902450:6268:1902975</t>
  </si>
  <si>
    <t>rRNA methylation</t>
  </si>
  <si>
    <t>12 out of 13081 background genes, 0.1%</t>
  </si>
  <si>
    <t>RRP8:C2_08840W_A:NOP1:SPB1</t>
  </si>
  <si>
    <t>463:30490:30488:494:18364:42273:31167:70476:470:466:8033:1990258</t>
  </si>
  <si>
    <t>cellular macromolecular complex assembly</t>
  </si>
  <si>
    <t>421 out of 13081 background genes, 3.2%</t>
  </si>
  <si>
    <t>RRS1:C1_06640C_A:C1_06840C_A:C1_09020W_A:CSI2:CDC54:C2_01320W_A:C2_01720C_A:SAM37:C2_02540W_A:CDC46:C2_06790W_A:MCM3:MAK21:NOG1:RLP24:HIT1:C4_05860W_A:MED11:MCM2:CR_03940W_A:CR_04110W_A:SSF1</t>
  </si>
  <si>
    <t>9410:6279:45944:6270:55:31939:30447:27:463:48478:45292:42254:492:15914:30174:8361:34463:43248:1902626:727:6511:30466:9267:6267:747:42273:51097:6271:36170:9405:51123:32968:447:6348:70096:71852:71216:55114:7021:480:31120:30437:54:32981:6457:36180:71629:6343:42255:7005:1902450:6268:1902975:6364:245:122:464:6626:45040:472:33617:35690:493</t>
  </si>
  <si>
    <t>ribonucleoprotein complex subunit organization</t>
  </si>
  <si>
    <t>12 out of 181 genes, 6.6%</t>
  </si>
  <si>
    <t>145 out of 13081 background genes, 1.1%</t>
  </si>
  <si>
    <t>RRS1:CSI2:C2_02540W_A:C2_06790W_A:C3_01560W_A:MAK21:NOG1:RLP24:HIT1:CR_03940W_A:CR_04110W_A:SSF1</t>
  </si>
  <si>
    <t>9410:55:30447:27:463:45292:42254:492:30174:8361:34463:1902626:9267:6267:747:42273:36170:447:462:71216:480:31120:54:36180:42255:466:6364:245:464:390:472:35690:493</t>
  </si>
  <si>
    <t>RNA catabolic process</t>
  </si>
  <si>
    <t>124 out of 13081 background genes, 0.9%</t>
  </si>
  <si>
    <t>C1_03830C_A:C1_06540C_A:C1_07960W_A:C2_06660W_A:C3_02840W_A:C3_07050W_A:C4_00740W_A:C4_03740W_A:RRP42:C5_00280C_A:CR_02550C_A</t>
  </si>
  <si>
    <t>45944:71038:1905267:6401:294:6995:34427:1901917:71035:6368:71033:70481:31054:973:34476:6309:71042:16578:16075:51568:71028:71039:447:6310:71051:467:71049:34475:32880:16973:34729:8033:6364:34965</t>
  </si>
  <si>
    <t>fungal-type cell wall organization or biogenesis</t>
  </si>
  <si>
    <t>19 out of 147 genes, 12.9%</t>
  </si>
  <si>
    <t>242 out of 13081 background genes, 1.9%</t>
  </si>
  <si>
    <t>PHR2:GSC1:HAC1:DPM1:KAR2:PMT4:PMI1:UTR2:KRE9:WSC1:PMT2:SRB1:CRH11:C4_04560C_A:SUN41:WSC2:PMT1:EFG1:PGA13</t>
  </si>
  <si>
    <t>45861:43936:32:920:6037:1410:36178:30448:6990:1900439:1900445:45944:70887:44114:2000220:97316:30447:2000222:30433:31589:9272:6078:1900231:71852:70880:6486:16477:71216:1900241:71712:902:30476:1900442:48869:7163:71467:6488:742:42546:6487:1900101:36187:6950:1900436:31505:199:10674:36166:36244:44406:44117:1900430:1900239:6457:44182:33554:36180:7155:35269:20012:44409:1900461:10811:31204:6493:6355:6075:9298:43689:71970:6506:7266:7124:6986:9267:44011:122:60257:6342:6616:9408:70787:70783:97237:45595:36171:44845:36170:6357:35690:9405:44407:32527</t>
  </si>
  <si>
    <t>filamentous growth</t>
  </si>
  <si>
    <t>33 out of 147 genes, 22.4%</t>
  </si>
  <si>
    <t>674 out of 13081 background genes, 5.2%</t>
  </si>
  <si>
    <t>PHR2:SHA3:BRG1:HAC1:FGR6-3:NDT80:STP4:PMT4:KIS1:PMI1:FGR6-4:UTR2:KRE9:WSC1:AAF1:PMT2:FGR6-10:CZF1:CDC11:HSL1:MIG1:DES1:CPH2:SUN41:C7_00120W_A:FGR6-1:PMT1:CLB4:CHT1:YHB1:EFG1:PGA13:RTA4</t>
  </si>
  <si>
    <t>45861:42992:43936:32:1410:36178:1900439:1900445:51726:1900443:45944:30011:97316:921:30447:31589:9272:97271:71280:40009:6486:16477:71712:6468:71467:34605:1900101:43254:1900436:199:15976:46210:71285:45892:1900189:10674:1300:86:36166:36244:15758:44406:1900239:44182:33554:6033:7155:35269:44409:1900461:15671:10811:1902935:6355:1901673:10696:43689:44879:71970:34599:60240:8105:9267:2000221:44011:79:60257:6342:71218:9636:70787:36177:10515:97237:70783:9750:6109:36171:1900233:16337:36170:16559:44407:9405:44257:32527:1900743:1902170:6037:920:6990:30448:5975:7346:433:44114:70887:9372:2000220:2000222:52565:6078:1900231:71852:71216:55114:1900241:902:46777:44403:266:48869:42149:1900442:7163:42546:18105:36187:6950:31505:6665:1900430:44117:36180:20012:51447:1900429:7126:6493:50708:9298:36003:7124:122:40023:71500:281:9749:1403:9408:7165:45860:45595:44845:6357:35690:6633</t>
  </si>
  <si>
    <t>growth</t>
  </si>
  <si>
    <t>693 out of 13081 background genes, 5.3%</t>
  </si>
  <si>
    <t>45861:42992:43936:32:1410:36178:1900439:1900445:51726:1900443:45944:30011:97316:921:30447:31589:9272:97271:71280:40009:6486:16477:71712:6468:71467:34605:1900101:43254:1900436:199:15976:46210:71285:45892:1900189:10674:1300:86:36166:36244:15758:44406:1900239:44182:33554:6033:7155:35269:44409:1900461:15671:10811:1902935:6355:1901673:10696:43689:44879:71970:34599:60240:8105:9267:2000221:44011:79:60257:6342:71218:9636:70787:36177:10515:97237:70783:9750:6109:36171:1900233:16337:36170:16559:44407:9405:44257:32527:1900743:1902170:920:6037:30448:6990:5975:7346:433:44114:70887:2000220:9372:2000222:52565:6078:1900231:71852:55114:71216:1900241:902:46777:266:44403:48869:1900442:42149:7163:18105:42546:36187:6950:31505:6665:44117:1900430:36180:20012:51447:1900429:7126:6493:50708:9298:36003:7124:122:40023:71500:281:9749:1403:9408:45860:7165:45595:44845:6357:35690:6633</t>
  </si>
  <si>
    <t>cell wall organization or biogenesis</t>
  </si>
  <si>
    <t>268 out of 13081 background genes, 2.0%</t>
  </si>
  <si>
    <t>45861:43936:32:1410:36178:1900439:1900445:45944:97316:30447:31589:9272:6486:16477:71712:30476:71467:742:1900101:1900436:199:10674:36166:36244:44406:1900239:44182:33554:7155:35269:44409:1900461:10811:31204:6355:43689:71970:7266:9267:6986:44011:60257:6342:6616:70787:97237:70783:36171:36170:44407:9405:32527:920:6037:30448:6990:70887:44114:2000220:2000222:30433:6078:1900231:71852:70880:71216:1900241:902:1900442:48869:7163:6488:42546:6487:36187:6950:31505:1900430:44117:6457:36180:20012:6493:6075:9298:6506:7124:122:9408:45595:44845:6357:35690</t>
  </si>
  <si>
    <t>fungal-type cell wall organization</t>
  </si>
  <si>
    <t>14 out of 147 genes, 9.5%</t>
  </si>
  <si>
    <t>177 out of 13081 background genes, 1.4%</t>
  </si>
  <si>
    <t>PHR2:GSC1:HAC1:PMT4:PMI1:UTR2:KRE9:PMT2:CRH11:C4_04560C_A:SUN41:WSC2:PMT1:PGA13</t>
  </si>
  <si>
    <t>45861:32:36178:30447:31589:9272:6486:71712:30476:71467:1900101:10674:36244:44406:44182:33554:35269:6355:71970:7266:9267:44011:60257:6342:70787:97237:70783:36170:44407:9405:32527:920:6037:30448:6990:6078:71216:7163:42546:31505:44117:36180:6493:6075:9298:9408:44845:35690</t>
  </si>
  <si>
    <t>external encapsulating structure organization</t>
  </si>
  <si>
    <t>178 out of 13081 background genes, 1.4%</t>
  </si>
  <si>
    <t>cell wall organization</t>
  </si>
  <si>
    <t>beta-glucan biosynthetic process</t>
  </si>
  <si>
    <t>5 out of 147 genes, 3.4%</t>
  </si>
  <si>
    <t>PHR2:GSC1:KAR2:KRE9:KRE1</t>
  </si>
  <si>
    <t>30447:30476:71467:742:31204:71970:6986:6342:6616:97237:9405:30433:6078:70880:42546:31505:6457:36180:6075:35690</t>
  </si>
  <si>
    <t>filamentous growth of a population of unicellular organisms</t>
  </si>
  <si>
    <t>22 out of 147 genes, 15.0%</t>
  </si>
  <si>
    <t>465 out of 13081 background genes, 3.6%</t>
  </si>
  <si>
    <t>SHA3:BRG1:FGR6-3:NDT80:PMT4:KIS1:FGR6-4:UTR2:KRE9:PMT2:FGR6-10:CZF1:CDC11:HSL1:CPH2:SUN41:PMT1:CHT1:YHB1:EFG1:PGA13:RTA4</t>
  </si>
  <si>
    <t>45861:42992:32:1410:36178:1900439:1900445:51726:1900443:45944:30011:97316:921:30447:31589:97271:71280:16477:71712:6468:34605:1900101:43254:1900436:46210:71285:1900189:86:36166:36244:15758:44406:1900239:44182:6033:7155:35269:44409:1900461:15671:10811:1902935:6355:43689:44879:34599:60240:8105:9267:2000221:44011:60257:71218:9636:70787:36177:10515:97237:70783:6109:36171:1900233:36170:44407:9405:44257:32527:1900743:1902170:920:6037:30448:5975:44114:70887:2000220:9372:2000222:52565:6078:1900231:71852:55114:71216:1900241:902:46777:44403:48869:1900442:42149:7163:18105:42546:36187:31505:44117:1900430:36180:20012:51447:1900429:7126:6493:36003:7124:122:40023:71500:281:9749:1403:45860:7165:45595:44845:6357:35690</t>
  </si>
  <si>
    <t>polysaccharide metabolic process</t>
  </si>
  <si>
    <t>8 out of 147 genes, 5.4%</t>
  </si>
  <si>
    <t>75 out of 13081 background genes, 0.6%</t>
  </si>
  <si>
    <t>PHR2:GSC1:KAR2:UTR2:KRE9:CRH11:GAC1:KRE1</t>
  </si>
  <si>
    <t>30447:30476:71467:742:44406:7094:5977:31204:71970:6986:6342:6616:97237:70783:9405:6037:30433:6078:70880:42546:31505:6457:36180:7126:6075:9408:35690</t>
  </si>
  <si>
    <t>single-species biofilm formation on inanimate substrate</t>
  </si>
  <si>
    <t>10 out of 147 genes, 6.8%</t>
  </si>
  <si>
    <t>119 out of 13081 background genes, 0.9%</t>
  </si>
  <si>
    <t>BRG1:NDT80:PMT4:PMT2:CZF1:SUN41:PMT1:ADH5:CRZ2:EFG1</t>
  </si>
  <si>
    <t>45861:32:1410:36178:1900439:1900445:1900443:45944:71468:97316:30447:31589:71280:70417:16477:71712:1900101:1900436:71285:1900189:36166:36244:44406:1900239:44182:7155:35269:44409:1900461:10811:6355:43689:34599:9267:44011:70787:36177:36171:1900233:36170:44407:9405:32527:1900743:920:30448:70887:44114:2000220:9372:2000222:1900231:71852:55114:71216:1900241:902:1900442:48869:7163:36187:31505:44117:1900430:36180:20012:7126:6493:36003:7124:122:45595:44845:6357:35690</t>
  </si>
  <si>
    <t>intraspecies interaction between organisms</t>
  </si>
  <si>
    <t>beta-glucan metabolic process</t>
  </si>
  <si>
    <t>glucan biosynthetic process</t>
  </si>
  <si>
    <t>Metabolic pathways</t>
  </si>
  <si>
    <t>Biosynthesis of secondary metabolites</t>
  </si>
  <si>
    <t>Biosynthesis of antibiotics</t>
  </si>
  <si>
    <t>Biosynthesis of amino acids</t>
  </si>
  <si>
    <t>Carbon metabolism</t>
  </si>
  <si>
    <t>Ribosome biogenesis in eukaryotes</t>
  </si>
  <si>
    <t>Glycolysis / Gluconeogenesis</t>
  </si>
  <si>
    <t>Purine metabolism</t>
  </si>
  <si>
    <t>Oxidative phosphorylation</t>
  </si>
  <si>
    <t>Cell cycle</t>
  </si>
  <si>
    <t>Meiosis</t>
  </si>
  <si>
    <t>2-Oxocarboxylic acid metabolism</t>
  </si>
  <si>
    <t>Methane metabolism</t>
  </si>
  <si>
    <t>Fructose and mannose metabolism</t>
  </si>
  <si>
    <t>Glycine, serine and threonine metabolism</t>
  </si>
  <si>
    <t>Starch and sucrose metabolism</t>
  </si>
  <si>
    <t>MAPK signaling pathway</t>
  </si>
  <si>
    <t>Amino sugar and nucleotide sugar metabolism</t>
  </si>
  <si>
    <t>Protein processing in endoplasmic reticulum</t>
  </si>
  <si>
    <t>Pyrimidine metabolism</t>
  </si>
  <si>
    <t>Cysteine and methionine metabolism</t>
  </si>
  <si>
    <t>Pyruvate metabolism</t>
  </si>
  <si>
    <t>RNA degradation</t>
  </si>
  <si>
    <t>Spliceosome</t>
  </si>
  <si>
    <t>Alanine, aspartate and glutamate metabolism</t>
  </si>
  <si>
    <t>Citrate cycle (TCA cycle)</t>
  </si>
  <si>
    <t>Longevity regulating pathway</t>
  </si>
  <si>
    <t>Valine, leucine and isoleucine biosynthesis</t>
  </si>
  <si>
    <t>DNA replication</t>
  </si>
  <si>
    <t>Glycerophospholipid metabolism</t>
  </si>
  <si>
    <t>Glyoxylate and dicarboxylate metabolism</t>
  </si>
  <si>
    <t>Pentose phosphate pathway</t>
  </si>
  <si>
    <t>Peroxisome</t>
  </si>
  <si>
    <t>Galactose metabolism</t>
  </si>
  <si>
    <t>Lysine biosynthesis</t>
  </si>
  <si>
    <t>One carbon pool by folate</t>
  </si>
  <si>
    <t>Phenylalanine, tyrosine and tryptophan biosynthesis</t>
  </si>
  <si>
    <t>Ribosome</t>
  </si>
  <si>
    <t>RNA polymerase</t>
  </si>
  <si>
    <t>RNA transport</t>
  </si>
  <si>
    <t>Arginine and proline metabolism</t>
  </si>
  <si>
    <t>Endocytosis</t>
  </si>
  <si>
    <t>Fatty acid degradation</t>
  </si>
  <si>
    <t>Glycerolipid metabolism</t>
  </si>
  <si>
    <t>N-Glycan biosynthesis</t>
  </si>
  <si>
    <t>Pantothenate and CoA biosynthesis</t>
  </si>
  <si>
    <t>Sphingolipid metabolism</t>
  </si>
  <si>
    <t>Tyrosine metabolism</t>
  </si>
  <si>
    <t>Arginine biosynthesis</t>
  </si>
  <si>
    <t>Biosynthesis of unsaturated fatty acids</t>
  </si>
  <si>
    <t>Fatty acid metabolism</t>
  </si>
  <si>
    <t>Mannose type O-glycan biosynthesis</t>
  </si>
  <si>
    <t>Mismatch repair</t>
  </si>
  <si>
    <t>Mitophagy</t>
  </si>
  <si>
    <t>Nicotinate and nicotinamide metabolism</t>
  </si>
  <si>
    <t>Other types of O-glycan biosynthesis</t>
  </si>
  <si>
    <t>Protein export</t>
  </si>
  <si>
    <t>Valine, leucine and isoleucine degradation</t>
  </si>
  <si>
    <t>Vitamin B6 metabolism</t>
  </si>
  <si>
    <t>Butanoate metabolism</t>
  </si>
  <si>
    <t>Histidine metabolism</t>
  </si>
  <si>
    <t>Lysine degradation</t>
  </si>
  <si>
    <t>Nitrogen metabolism</t>
  </si>
  <si>
    <t>Porphyrin and chlorophyll metabolism</t>
  </si>
  <si>
    <t>Propanoate metabolism</t>
  </si>
  <si>
    <t>Steroid biosynthesis</t>
  </si>
  <si>
    <t>Sulfur relay system</t>
  </si>
  <si>
    <t>Various types of N-glycan biosynthesis</t>
  </si>
  <si>
    <t>ABC transporters</t>
  </si>
  <si>
    <t>alpha-Linolenic acid metabolism</t>
  </si>
  <si>
    <t>Base excision repair</t>
  </si>
  <si>
    <t>beta-Alanine metabolism</t>
  </si>
  <si>
    <t>C5-Branched dibasic acid metabolism</t>
  </si>
  <si>
    <t>Carbapenem biosynthesis</t>
  </si>
  <si>
    <t>Cyanoamino acid metabolism</t>
  </si>
  <si>
    <t>Folate biosynthesis</t>
  </si>
  <si>
    <t>Glutathione metabolism</t>
  </si>
  <si>
    <t>Hippo signaling pathway</t>
  </si>
  <si>
    <t>Homologous recombination</t>
  </si>
  <si>
    <t>Inositol phosphate metabolism</t>
  </si>
  <si>
    <t>Lipoic acid metabolism</t>
  </si>
  <si>
    <t>Monobactam biosynthesis</t>
  </si>
  <si>
    <t>Pentose and glucuronate interconversions</t>
  </si>
  <si>
    <t>Phagosome</t>
  </si>
  <si>
    <t>Phenylalanine metabolism</t>
  </si>
  <si>
    <t>Proteasome</t>
  </si>
  <si>
    <t>SNARE interactions in vesicular transport</t>
  </si>
  <si>
    <t>Sulfur metabolism</t>
  </si>
  <si>
    <t>Taurine and hypotaurine metabolism</t>
  </si>
  <si>
    <t>Terpenoid backbone biosynthesis</t>
  </si>
  <si>
    <t>Tryptophan metabolism</t>
  </si>
  <si>
    <t>Ubiquitin mediated proteolysis</t>
  </si>
  <si>
    <t>Total</t>
  </si>
  <si>
    <t>KEGG pathways</t>
  </si>
  <si>
    <t>The ORF numbers under gene names are derived from Genome Assembly 21.</t>
  </si>
  <si>
    <t>The gene names are derived from Genome Assembly 22.</t>
  </si>
  <si>
    <t>Only GO processes with a corrected P-value of &lt; 0.1 are included.</t>
  </si>
  <si>
    <t>The genes are categorized by processes using CGD GO Term finder function.</t>
  </si>
  <si>
    <t>cas5∆/WT UP</t>
  </si>
  <si>
    <t>PolII level</t>
  </si>
  <si>
    <t>Fold change</t>
  </si>
  <si>
    <t>Gene names</t>
  </si>
  <si>
    <t>WT</t>
  </si>
  <si>
    <t>cas5∆/cas5∆</t>
  </si>
  <si>
    <t xml:space="preserve"> [cas5∆/WT]</t>
  </si>
  <si>
    <t>cas5∆/WT DOWN</t>
  </si>
  <si>
    <t>GO term</t>
  </si>
  <si>
    <t>Go term</t>
  </si>
  <si>
    <t>Pathways in gray are included in Figure 2c</t>
  </si>
  <si>
    <r>
      <t xml:space="preserve">Sheet 1: Normalized RNA PolII occupancy of differentially bound genes between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and the wild type strain under caspofungin treatment condition.</t>
    </r>
  </si>
  <si>
    <r>
      <t xml:space="preserve">A negative Log2FC indicates that the gene was bound by RNA PolII at higher levels in the wild type strain than in the </t>
    </r>
    <r>
      <rPr>
        <i/>
        <sz val="12"/>
        <color theme="1"/>
        <rFont val="Calibri"/>
        <family val="2"/>
        <scheme val="minor"/>
      </rPr>
      <t>cas5∆/cas5∆</t>
    </r>
    <r>
      <rPr>
        <sz val="12"/>
        <color theme="1"/>
        <rFont val="Calibri"/>
        <family val="2"/>
        <scheme val="minor"/>
      </rPr>
      <t>.</t>
    </r>
  </si>
  <si>
    <r>
      <t xml:space="preserve">Sheet 2: Common and unique differentially bound genes in the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in the presence and absence of caspofungin treatment.</t>
    </r>
  </si>
  <si>
    <t>Genes with increased RNA PolII occupancy under both basal and caspofungin treated conditions</t>
  </si>
  <si>
    <t>Genes with decreased RNA PolII occupancy under both basal and caspofungin treated conditions</t>
  </si>
  <si>
    <t>Genes  with decreased RNA PolII occupancy only with caspofungin treatment</t>
  </si>
  <si>
    <t>Genes  with decreased RNA PolII occupancy only under basal conditions</t>
  </si>
  <si>
    <t>Genes with decreased RNA PolII occupancy under basal  but with increased RNA PolII occupancy with caspofungin treatment</t>
  </si>
  <si>
    <t>Genes  with increased RNA PolII occupancy only under basal conditions</t>
  </si>
  <si>
    <t>Genes  with increased RNA PolII occupancy only with caspofungin treatment</t>
  </si>
  <si>
    <t>Genes with increased RNA PolII occupancy under basal  but downregulated with caspofungin treatment</t>
  </si>
  <si>
    <r>
      <t xml:space="preserve">Sheet 3: GO processes of all genes with increased RNA PolII occupancy in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caspofungin treatment condition.</t>
    </r>
  </si>
  <si>
    <r>
      <t xml:space="preserve">Sheet 4: GO processes of all genes with decreased RNA PolII occupancy in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caspofungin treatment condition.</t>
    </r>
  </si>
  <si>
    <r>
      <t xml:space="preserve">Sheet 5: GO components of all genes with increased RNA PolII occupancy in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caspofungin treatment condition.</t>
    </r>
  </si>
  <si>
    <r>
      <t xml:space="preserve">Sheet 6: GO components of all genes with decreased RNA PolII occupancy in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caspofungin treatment condition.</t>
    </r>
  </si>
  <si>
    <r>
      <t xml:space="preserve">Sheet 7: KEGG analysis of differentially bound genes in the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basal and caspofungin treatment conditions.</t>
    </r>
  </si>
  <si>
    <r>
      <t xml:space="preserve">Normalized RNA PolII occupancy of differentially bound genes between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and the wild type strain under caspofungin treatment condition.</t>
    </r>
  </si>
  <si>
    <r>
      <t xml:space="preserve">Common and unique differentially bound genes in the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in the presence and absence of caspofungin treatment.</t>
    </r>
  </si>
  <si>
    <r>
      <t>GO processes of all genes with increased RNA PolII occupancy in</t>
    </r>
    <r>
      <rPr>
        <b/>
        <i/>
        <sz val="12"/>
        <color theme="1"/>
        <rFont val="Calibri"/>
        <family val="2"/>
        <scheme val="minor"/>
      </rPr>
      <t xml:space="preserve"> 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caspofungin treatment condition.</t>
    </r>
  </si>
  <si>
    <r>
      <t>GO processes of all genes with decreased RNA PolII occupancy in</t>
    </r>
    <r>
      <rPr>
        <b/>
        <i/>
        <sz val="12"/>
        <color theme="1"/>
        <rFont val="Calibri"/>
        <family val="2"/>
        <scheme val="minor"/>
      </rPr>
      <t xml:space="preserve"> cas5∆/cas5∆ </t>
    </r>
    <r>
      <rPr>
        <b/>
        <sz val="12"/>
        <color theme="1"/>
        <rFont val="Calibri"/>
        <family val="2"/>
        <scheme val="minor"/>
      </rPr>
      <t>mutant in comparison to the wild type strain under caspofungin treatment condition.</t>
    </r>
  </si>
  <si>
    <r>
      <t xml:space="preserve">GO components of all genes with increased RNA PolII occupancy in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caspofungin treatment condition.</t>
    </r>
  </si>
  <si>
    <r>
      <t xml:space="preserve">GO components of all genes with decreased RNA PolII occupancy in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in comparison to the wild type strain under caspofungin treatment condition.</t>
    </r>
  </si>
  <si>
    <r>
      <t xml:space="preserve">KEGG analysis of differentially bound genes in the </t>
    </r>
    <r>
      <rPr>
        <b/>
        <i/>
        <sz val="12"/>
        <color theme="1"/>
        <rFont val="Calibri"/>
        <family val="2"/>
        <scheme val="minor"/>
      </rPr>
      <t>cas5∆/cas5</t>
    </r>
    <r>
      <rPr>
        <b/>
        <sz val="12"/>
        <color theme="1"/>
        <rFont val="Calibri"/>
        <family val="2"/>
        <scheme val="minor"/>
      </rPr>
      <t>∆ mutant in comparison to the wild type strain under basal and caspofungin treatment conditions.</t>
    </r>
  </si>
  <si>
    <r>
      <t xml:space="preserve">DBGs are differentially bound genes defined by genes with greater than 1.5 fold difference in PolII ChIPseq signals between the </t>
    </r>
    <r>
      <rPr>
        <i/>
        <sz val="12"/>
        <color theme="1"/>
        <rFont val="Calibri"/>
        <family val="2"/>
        <scheme val="minor"/>
      </rPr>
      <t>cas5∆/cas5∆</t>
    </r>
    <r>
      <rPr>
        <sz val="12"/>
        <color theme="1"/>
        <rFont val="Calibri"/>
        <family val="2"/>
        <scheme val="minor"/>
      </rPr>
      <t xml:space="preserve"> mutant and the wild type strain.</t>
    </r>
  </si>
  <si>
    <t>All genes with greater than 1.5-fold change in RNA PolII binding are listed.</t>
  </si>
  <si>
    <r>
      <t xml:space="preserve">genes with increased RNA PolII occupancy unique to basal condition in the </t>
    </r>
    <r>
      <rPr>
        <b/>
        <i/>
        <sz val="12"/>
        <rFont val="Calibri"/>
        <family val="2"/>
        <scheme val="minor"/>
      </rPr>
      <t>cas5∆/cas5∆</t>
    </r>
    <r>
      <rPr>
        <b/>
        <sz val="12"/>
        <rFont val="Calibri"/>
        <family val="2"/>
        <scheme val="minor"/>
      </rPr>
      <t xml:space="preserve"> mutant vs WT (i.e. not under caspofungin treatment)</t>
    </r>
  </si>
  <si>
    <r>
      <t xml:space="preserve">genes with decreased RNA PolII occupancy unique to basal condition in the </t>
    </r>
    <r>
      <rPr>
        <b/>
        <i/>
        <sz val="12"/>
        <rFont val="Calibri"/>
        <family val="2"/>
        <scheme val="minor"/>
      </rPr>
      <t xml:space="preserve">cas5∆/cas5∆ </t>
    </r>
    <r>
      <rPr>
        <b/>
        <sz val="12"/>
        <rFont val="Calibri"/>
        <family val="2"/>
        <scheme val="minor"/>
      </rPr>
      <t>mutant vs WT (i.e. not under caspofungin treatment)</t>
    </r>
  </si>
  <si>
    <r>
      <t xml:space="preserve">genes with decreased RNA PolII occupancy unique to caspofungin treatment condition in the </t>
    </r>
    <r>
      <rPr>
        <b/>
        <i/>
        <sz val="12"/>
        <rFont val="Calibri"/>
        <family val="2"/>
        <scheme val="minor"/>
      </rPr>
      <t xml:space="preserve">cas5∆/cas5∆ </t>
    </r>
    <r>
      <rPr>
        <b/>
        <sz val="12"/>
        <rFont val="Calibri"/>
        <family val="2"/>
        <scheme val="minor"/>
      </rPr>
      <t>mutant vs WT (i.e. not under normal conditions)</t>
    </r>
  </si>
  <si>
    <r>
      <t xml:space="preserve">genes with increased RNA PolII occupancy unique to caspofungin treatment condition in the </t>
    </r>
    <r>
      <rPr>
        <b/>
        <i/>
        <sz val="12"/>
        <rFont val="Calibri"/>
        <family val="2"/>
        <scheme val="minor"/>
      </rPr>
      <t xml:space="preserve">cas5∆/cas5∆ </t>
    </r>
    <r>
      <rPr>
        <b/>
        <sz val="12"/>
        <rFont val="Calibri"/>
        <family val="2"/>
        <scheme val="minor"/>
      </rPr>
      <t>mutant vs WT (i.e. not under normal conditions)</t>
    </r>
  </si>
  <si>
    <r>
      <t xml:space="preserve">genes with decreased RNA PolII occupancy common to both basal and caspofungin treatment conditions in the </t>
    </r>
    <r>
      <rPr>
        <b/>
        <i/>
        <sz val="12"/>
        <rFont val="Calibri"/>
        <family val="2"/>
        <scheme val="minor"/>
      </rPr>
      <t>cas5∆/cas5∆</t>
    </r>
    <r>
      <rPr>
        <b/>
        <sz val="12"/>
        <rFont val="Calibri"/>
        <family val="2"/>
        <scheme val="minor"/>
      </rPr>
      <t xml:space="preserve"> mutant vs WT</t>
    </r>
  </si>
  <si>
    <r>
      <t xml:space="preserve">genes with increased RNA PolII occupancy common to both basal and caspofungin treatment conditions in the </t>
    </r>
    <r>
      <rPr>
        <b/>
        <i/>
        <sz val="12"/>
        <rFont val="Calibri"/>
        <family val="2"/>
        <scheme val="minor"/>
      </rPr>
      <t>cas5∆/cas5∆</t>
    </r>
    <r>
      <rPr>
        <b/>
        <sz val="12"/>
        <rFont val="Calibri"/>
        <family val="2"/>
        <scheme val="minor"/>
      </rPr>
      <t xml:space="preserve"> mutant vs WT</t>
    </r>
  </si>
  <si>
    <t>Specific to Normal conditions [INCREASED + DECREASED]</t>
  </si>
  <si>
    <t>Common [INCREASED + DECREASED]</t>
  </si>
  <si>
    <t>Specific to caspofungin treatment [INCREASED + DECREASED]</t>
  </si>
  <si>
    <r>
      <t xml:space="preserve">Supplementary Data 4 - RNA PolII ChIP-seq data comparing wild type and </t>
    </r>
    <r>
      <rPr>
        <b/>
        <i/>
        <sz val="12"/>
        <color theme="1"/>
        <rFont val="Calibri"/>
        <family val="2"/>
        <scheme val="minor"/>
      </rPr>
      <t>cas5∆/cas5∆</t>
    </r>
    <r>
      <rPr>
        <b/>
        <sz val="12"/>
        <color theme="1"/>
        <rFont val="Calibri"/>
        <family val="2"/>
        <scheme val="minor"/>
      </rPr>
      <t xml:space="preserve"> mutant strains under caspofungin treatment condition.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</si>
</sst>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_);_(* \(#,##0\);_(* &quot;-&quot;??_);_(@_)"/>
    <numFmt numFmtId="166" formatCode="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0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6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10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10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workbookViewId="0"/>
  </sheetViews>
  <sheetFormatPr baseColWidth="10" defaultColWidth="8.83203125" defaultRowHeight="16" x14ac:dyDescent="0.2"/>
  <sheetData>
    <row r="1" spans="1:1" s="2" customFormat="1" x14ac:dyDescent="0.2">
      <c r="A1" s="2" t="s">
        <v>1586</v>
      </c>
    </row>
    <row r="3" spans="1:1" s="2" customFormat="1" x14ac:dyDescent="0.2">
      <c r="A3" s="2" t="s">
        <v>1552</v>
      </c>
    </row>
    <row r="4" spans="1:1" x14ac:dyDescent="0.2">
      <c r="A4" t="s">
        <v>1537</v>
      </c>
    </row>
    <row r="5" spans="1:1" x14ac:dyDescent="0.2">
      <c r="A5" t="s">
        <v>1576</v>
      </c>
    </row>
    <row r="6" spans="1:1" x14ac:dyDescent="0.2">
      <c r="A6" s="3" t="s">
        <v>1553</v>
      </c>
    </row>
    <row r="8" spans="1:1" s="2" customFormat="1" x14ac:dyDescent="0.2">
      <c r="A8" s="2" t="s">
        <v>1554</v>
      </c>
    </row>
    <row r="9" spans="1:1" x14ac:dyDescent="0.2">
      <c r="A9" t="s">
        <v>1537</v>
      </c>
    </row>
    <row r="11" spans="1:1" s="2" customFormat="1" x14ac:dyDescent="0.2">
      <c r="A11" s="2" t="s">
        <v>1563</v>
      </c>
    </row>
    <row r="12" spans="1:1" x14ac:dyDescent="0.2">
      <c r="A12" t="s">
        <v>1538</v>
      </c>
    </row>
    <row r="13" spans="1:1" x14ac:dyDescent="0.2">
      <c r="A13" t="s">
        <v>1540</v>
      </c>
    </row>
    <row r="14" spans="1:1" x14ac:dyDescent="0.2">
      <c r="A14" t="s">
        <v>1539</v>
      </c>
    </row>
    <row r="16" spans="1:1" s="2" customFormat="1" x14ac:dyDescent="0.2">
      <c r="A16" s="2" t="s">
        <v>1564</v>
      </c>
    </row>
    <row r="17" spans="1:1" x14ac:dyDescent="0.2">
      <c r="A17" t="s">
        <v>1538</v>
      </c>
    </row>
    <row r="18" spans="1:1" x14ac:dyDescent="0.2">
      <c r="A18" t="s">
        <v>1540</v>
      </c>
    </row>
    <row r="19" spans="1:1" x14ac:dyDescent="0.2">
      <c r="A19" t="s">
        <v>1539</v>
      </c>
    </row>
    <row r="21" spans="1:1" s="2" customFormat="1" x14ac:dyDescent="0.2">
      <c r="A21" s="2" t="s">
        <v>1565</v>
      </c>
    </row>
    <row r="22" spans="1:1" x14ac:dyDescent="0.2">
      <c r="A22" t="s">
        <v>1538</v>
      </c>
    </row>
    <row r="23" spans="1:1" x14ac:dyDescent="0.2">
      <c r="A23" t="s">
        <v>1540</v>
      </c>
    </row>
    <row r="24" spans="1:1" x14ac:dyDescent="0.2">
      <c r="A24" t="s">
        <v>1539</v>
      </c>
    </row>
    <row r="26" spans="1:1" s="2" customFormat="1" x14ac:dyDescent="0.2">
      <c r="A26" s="2" t="s">
        <v>1566</v>
      </c>
    </row>
    <row r="27" spans="1:1" x14ac:dyDescent="0.2">
      <c r="A27" t="s">
        <v>1538</v>
      </c>
    </row>
    <row r="28" spans="1:1" x14ac:dyDescent="0.2">
      <c r="A28" t="s">
        <v>1540</v>
      </c>
    </row>
    <row r="29" spans="1:1" x14ac:dyDescent="0.2">
      <c r="A29" t="s">
        <v>1539</v>
      </c>
    </row>
    <row r="31" spans="1:1" s="2" customFormat="1" x14ac:dyDescent="0.2">
      <c r="A31" s="2" t="s">
        <v>1567</v>
      </c>
    </row>
    <row r="32" spans="1:1" x14ac:dyDescent="0.2">
      <c r="A32" t="s">
        <v>1575</v>
      </c>
    </row>
    <row r="33" spans="1:1" x14ac:dyDescent="0.2">
      <c r="A33" s="32" t="s">
        <v>1551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9"/>
  <sheetViews>
    <sheetView workbookViewId="0">
      <selection activeCell="D346" sqref="D346"/>
    </sheetView>
  </sheetViews>
  <sheetFormatPr baseColWidth="10" defaultColWidth="11.1640625" defaultRowHeight="16" x14ac:dyDescent="0.2"/>
  <cols>
    <col min="1" max="1" width="14.6640625" style="1" customWidth="1"/>
    <col min="2" max="2" width="8.83203125" style="1" bestFit="1" customWidth="1"/>
    <col min="3" max="7" width="11.1640625" style="1"/>
    <col min="8" max="8" width="11.1640625" style="4"/>
    <col min="9" max="9" width="11.83203125" bestFit="1" customWidth="1"/>
    <col min="10" max="12" width="11.33203125" bestFit="1" customWidth="1"/>
  </cols>
  <sheetData>
    <row r="1" spans="1:12" x14ac:dyDescent="0.2">
      <c r="A1" s="9" t="s">
        <v>1568</v>
      </c>
    </row>
    <row r="3" spans="1:12" s="12" customFormat="1" x14ac:dyDescent="0.2">
      <c r="A3" s="12" t="s">
        <v>1541</v>
      </c>
      <c r="B3" s="36" t="s">
        <v>1542</v>
      </c>
      <c r="C3" s="36"/>
      <c r="D3" s="14" t="s">
        <v>1543</v>
      </c>
      <c r="E3" s="12" t="s">
        <v>0</v>
      </c>
      <c r="G3" s="15"/>
      <c r="H3" s="16" t="s">
        <v>1548</v>
      </c>
      <c r="I3" s="37" t="s">
        <v>1542</v>
      </c>
      <c r="J3" s="37"/>
      <c r="K3" s="12" t="s">
        <v>1543</v>
      </c>
      <c r="L3" s="12" t="s">
        <v>0</v>
      </c>
    </row>
    <row r="4" spans="1:12" s="12" customFormat="1" x14ac:dyDescent="0.2">
      <c r="A4" s="12" t="s">
        <v>1544</v>
      </c>
      <c r="B4" s="13" t="s">
        <v>1545</v>
      </c>
      <c r="C4" s="12" t="s">
        <v>1546</v>
      </c>
      <c r="D4" s="12" t="s">
        <v>1547</v>
      </c>
      <c r="G4" s="15"/>
      <c r="H4" s="16" t="s">
        <v>1544</v>
      </c>
      <c r="I4" s="12" t="s">
        <v>1545</v>
      </c>
      <c r="J4" s="12" t="s">
        <v>1546</v>
      </c>
      <c r="K4" s="12" t="s">
        <v>1547</v>
      </c>
    </row>
    <row r="5" spans="1:12" x14ac:dyDescent="0.2">
      <c r="A5" s="5" t="s">
        <v>187</v>
      </c>
      <c r="B5" s="34">
        <v>3.1364000000000001</v>
      </c>
      <c r="C5" s="34">
        <v>22.159199999999998</v>
      </c>
      <c r="D5" s="34">
        <f t="shared" ref="D5:D68" si="0">(C5+0.1)/(B5+0.1)</f>
        <v>6.877765418366085</v>
      </c>
      <c r="E5" s="35">
        <f t="shared" ref="E5:E68" si="1">LOG(D5,2)</f>
        <v>2.7819399103498275</v>
      </c>
      <c r="F5" s="4"/>
      <c r="G5" s="4"/>
      <c r="H5" s="5" t="s">
        <v>604</v>
      </c>
      <c r="I5" s="34">
        <v>26.8461</v>
      </c>
      <c r="J5" s="34">
        <v>1.1460999999999999</v>
      </c>
      <c r="K5" s="34">
        <f t="shared" ref="K5:K68" si="2">(J5+0.1)/(I5+0.1)</f>
        <v>4.6244168914982127E-2</v>
      </c>
      <c r="L5" s="35">
        <f t="shared" ref="L5:L68" si="3">LOG(K5,2)</f>
        <v>-4.4345847270170182</v>
      </c>
    </row>
    <row r="6" spans="1:12" x14ac:dyDescent="0.2">
      <c r="A6" s="5" t="s">
        <v>188</v>
      </c>
      <c r="B6" s="34">
        <v>7.4257999999999997</v>
      </c>
      <c r="C6" s="34">
        <v>42.091299999999997</v>
      </c>
      <c r="D6" s="34">
        <f t="shared" si="0"/>
        <v>5.6062212655133008</v>
      </c>
      <c r="E6" s="35">
        <f t="shared" si="1"/>
        <v>2.4870286855689869</v>
      </c>
      <c r="F6" s="4"/>
      <c r="G6" s="4"/>
      <c r="H6" s="5" t="s">
        <v>536</v>
      </c>
      <c r="I6" s="34">
        <v>370.70409999999998</v>
      </c>
      <c r="J6" s="34">
        <v>23.171500000000002</v>
      </c>
      <c r="K6" s="34">
        <f t="shared" si="2"/>
        <v>6.2759554168899431E-2</v>
      </c>
      <c r="L6" s="35">
        <f t="shared" si="3"/>
        <v>-3.9940210860442789</v>
      </c>
    </row>
    <row r="7" spans="1:12" x14ac:dyDescent="0.2">
      <c r="A7" s="5" t="s">
        <v>1</v>
      </c>
      <c r="B7" s="34">
        <v>16.6464</v>
      </c>
      <c r="C7" s="34">
        <v>69.802800000000005</v>
      </c>
      <c r="D7" s="34">
        <f t="shared" si="0"/>
        <v>4.1741986337362054</v>
      </c>
      <c r="E7" s="35">
        <f t="shared" si="1"/>
        <v>2.0614992543280661</v>
      </c>
      <c r="F7" s="4"/>
      <c r="G7" s="4"/>
      <c r="H7" s="5" t="s">
        <v>603</v>
      </c>
      <c r="I7" s="34">
        <v>54.102400000000003</v>
      </c>
      <c r="J7" s="34">
        <v>6.1544999999999996</v>
      </c>
      <c r="K7" s="34">
        <f t="shared" si="2"/>
        <v>0.11539156937700173</v>
      </c>
      <c r="L7" s="35">
        <f t="shared" si="3"/>
        <v>-3.1153902717903983</v>
      </c>
    </row>
    <row r="8" spans="1:12" x14ac:dyDescent="0.2">
      <c r="A8" s="5" t="s">
        <v>2</v>
      </c>
      <c r="B8" s="34">
        <v>10.369400000000001</v>
      </c>
      <c r="C8" s="34">
        <v>43.0501</v>
      </c>
      <c r="D8" s="34">
        <f t="shared" si="0"/>
        <v>4.1215446921504579</v>
      </c>
      <c r="E8" s="35">
        <f t="shared" si="1"/>
        <v>2.0431851388758164</v>
      </c>
      <c r="F8" s="4"/>
      <c r="G8" s="4"/>
      <c r="H8" s="5" t="s">
        <v>602</v>
      </c>
      <c r="I8" s="34">
        <v>21.045200000000001</v>
      </c>
      <c r="J8" s="34">
        <v>2.9422999999999999</v>
      </c>
      <c r="K8" s="34">
        <f t="shared" si="2"/>
        <v>0.14387662448215197</v>
      </c>
      <c r="L8" s="35">
        <f t="shared" si="3"/>
        <v>-2.7970958772571279</v>
      </c>
    </row>
    <row r="9" spans="1:12" x14ac:dyDescent="0.2">
      <c r="A9" s="5" t="s">
        <v>3</v>
      </c>
      <c r="B9" s="34">
        <v>15.2118</v>
      </c>
      <c r="C9" s="34">
        <v>57.310899999999997</v>
      </c>
      <c r="D9" s="34">
        <f t="shared" si="0"/>
        <v>3.7494546689481316</v>
      </c>
      <c r="E9" s="35">
        <f t="shared" si="1"/>
        <v>1.9066807813112692</v>
      </c>
      <c r="F9" s="4"/>
      <c r="G9" s="4"/>
      <c r="H9" s="5" t="s">
        <v>601</v>
      </c>
      <c r="I9" s="34">
        <v>34.518700000000003</v>
      </c>
      <c r="J9" s="34">
        <v>4.8817000000000004</v>
      </c>
      <c r="K9" s="34">
        <f t="shared" si="2"/>
        <v>0.14390199516446311</v>
      </c>
      <c r="L9" s="35">
        <f t="shared" si="3"/>
        <v>-2.7968415000716784</v>
      </c>
    </row>
    <row r="10" spans="1:12" x14ac:dyDescent="0.2">
      <c r="A10" s="5" t="s">
        <v>189</v>
      </c>
      <c r="B10" s="34">
        <v>5.7577999999999996</v>
      </c>
      <c r="C10" s="34">
        <v>19.206800000000001</v>
      </c>
      <c r="D10" s="34">
        <f t="shared" si="0"/>
        <v>3.2959131414524232</v>
      </c>
      <c r="E10" s="35">
        <f t="shared" si="1"/>
        <v>1.7206782230893924</v>
      </c>
      <c r="F10" s="4"/>
      <c r="G10" s="4"/>
      <c r="H10" s="5" t="s">
        <v>600</v>
      </c>
      <c r="I10" s="34">
        <v>34.1066</v>
      </c>
      <c r="J10" s="34">
        <v>5.1795999999999998</v>
      </c>
      <c r="K10" s="34">
        <f t="shared" si="2"/>
        <v>0.15434448322838279</v>
      </c>
      <c r="L10" s="35">
        <f t="shared" si="3"/>
        <v>-2.6957741776051556</v>
      </c>
    </row>
    <row r="11" spans="1:12" x14ac:dyDescent="0.2">
      <c r="A11" s="5" t="s">
        <v>190</v>
      </c>
      <c r="B11" s="34">
        <v>3.3481999999999998</v>
      </c>
      <c r="C11" s="34">
        <v>11.230499999999999</v>
      </c>
      <c r="D11" s="34">
        <f t="shared" si="0"/>
        <v>3.2859172901803837</v>
      </c>
      <c r="E11" s="35">
        <f t="shared" si="1"/>
        <v>1.7162961666701098</v>
      </c>
      <c r="F11" s="4"/>
      <c r="G11" s="4"/>
      <c r="H11" s="5" t="s">
        <v>599</v>
      </c>
      <c r="I11" s="34">
        <v>52.286299999999997</v>
      </c>
      <c r="J11" s="34">
        <v>7.9893000000000001</v>
      </c>
      <c r="K11" s="34">
        <f t="shared" si="2"/>
        <v>0.15441632640594966</v>
      </c>
      <c r="L11" s="35">
        <f t="shared" si="3"/>
        <v>-2.6951027983715625</v>
      </c>
    </row>
    <row r="12" spans="1:12" x14ac:dyDescent="0.2">
      <c r="A12" s="5" t="s">
        <v>191</v>
      </c>
      <c r="B12" s="34">
        <v>7.9462000000000002</v>
      </c>
      <c r="C12" s="34">
        <v>25.979299999999999</v>
      </c>
      <c r="D12" s="34">
        <f t="shared" si="0"/>
        <v>3.2411946011781958</v>
      </c>
      <c r="E12" s="35">
        <f t="shared" si="1"/>
        <v>1.6965256426015889</v>
      </c>
      <c r="F12" s="4"/>
      <c r="G12" s="4"/>
      <c r="H12" s="5" t="s">
        <v>598</v>
      </c>
      <c r="I12" s="34">
        <v>19.440100000000001</v>
      </c>
      <c r="J12" s="34">
        <v>3.2269000000000001</v>
      </c>
      <c r="K12" s="34">
        <f t="shared" si="2"/>
        <v>0.17026013172911089</v>
      </c>
      <c r="L12" s="35">
        <f t="shared" si="3"/>
        <v>-2.5541874431379692</v>
      </c>
    </row>
    <row r="13" spans="1:12" x14ac:dyDescent="0.2">
      <c r="A13" s="5" t="s">
        <v>4</v>
      </c>
      <c r="B13" s="34">
        <v>32.622399999999999</v>
      </c>
      <c r="C13" s="34">
        <v>102.7559</v>
      </c>
      <c r="D13" s="34">
        <f t="shared" si="0"/>
        <v>3.1432871672004494</v>
      </c>
      <c r="E13" s="35">
        <f t="shared" si="1"/>
        <v>1.6522740811632843</v>
      </c>
      <c r="F13" s="4"/>
      <c r="G13" s="4"/>
      <c r="H13" s="5" t="s">
        <v>535</v>
      </c>
      <c r="I13" s="34">
        <v>165.3321</v>
      </c>
      <c r="J13" s="34">
        <v>32.122599999999998</v>
      </c>
      <c r="K13" s="34">
        <f t="shared" si="2"/>
        <v>0.19477840153150447</v>
      </c>
      <c r="L13" s="35">
        <f t="shared" si="3"/>
        <v>-2.3600943852851319</v>
      </c>
    </row>
    <row r="14" spans="1:12" x14ac:dyDescent="0.2">
      <c r="A14" s="5" t="s">
        <v>192</v>
      </c>
      <c r="B14" s="34">
        <v>4.2751000000000001</v>
      </c>
      <c r="C14" s="34">
        <v>13.6188</v>
      </c>
      <c r="D14" s="34">
        <f t="shared" si="0"/>
        <v>3.1356540421933214</v>
      </c>
      <c r="E14" s="35">
        <f t="shared" si="1"/>
        <v>1.6487663951850668</v>
      </c>
      <c r="F14" s="4"/>
      <c r="G14" s="4"/>
      <c r="H14" s="5" t="s">
        <v>534</v>
      </c>
      <c r="I14" s="34">
        <v>449.37079999999997</v>
      </c>
      <c r="J14" s="34">
        <v>90.671400000000006</v>
      </c>
      <c r="K14" s="34">
        <f t="shared" si="2"/>
        <v>0.20195171744193394</v>
      </c>
      <c r="L14" s="35">
        <f t="shared" si="3"/>
        <v>-2.3079176797974625</v>
      </c>
    </row>
    <row r="15" spans="1:12" x14ac:dyDescent="0.2">
      <c r="A15" s="5" t="s">
        <v>193</v>
      </c>
      <c r="B15" s="34">
        <v>9.0435999999999996</v>
      </c>
      <c r="C15" s="34">
        <v>26.216100000000001</v>
      </c>
      <c r="D15" s="34">
        <f t="shared" si="0"/>
        <v>2.8780895927205918</v>
      </c>
      <c r="E15" s="35">
        <f t="shared" si="1"/>
        <v>1.5251115027668394</v>
      </c>
      <c r="F15" s="4"/>
      <c r="G15" s="4"/>
      <c r="H15" s="5" t="s">
        <v>533</v>
      </c>
      <c r="I15" s="34">
        <v>107.1172</v>
      </c>
      <c r="J15" s="34">
        <v>21.686900000000001</v>
      </c>
      <c r="K15" s="34">
        <f t="shared" si="2"/>
        <v>0.2032034039314588</v>
      </c>
      <c r="L15" s="35">
        <f t="shared" si="3"/>
        <v>-2.2990035254844523</v>
      </c>
    </row>
    <row r="16" spans="1:12" x14ac:dyDescent="0.2">
      <c r="A16" s="5" t="s">
        <v>5</v>
      </c>
      <c r="B16" s="34">
        <v>26.452100000000002</v>
      </c>
      <c r="C16" s="34">
        <v>75.584400000000002</v>
      </c>
      <c r="D16" s="34">
        <f t="shared" si="0"/>
        <v>2.8504110785964194</v>
      </c>
      <c r="E16" s="35">
        <f t="shared" si="1"/>
        <v>1.5111699958688112</v>
      </c>
      <c r="F16" s="4"/>
      <c r="G16" s="4"/>
      <c r="H16" s="5" t="s">
        <v>597</v>
      </c>
      <c r="I16" s="34">
        <v>44.445399999999999</v>
      </c>
      <c r="J16" s="34">
        <v>9.0086999999999993</v>
      </c>
      <c r="K16" s="34">
        <f t="shared" si="2"/>
        <v>0.20448127079339279</v>
      </c>
      <c r="L16" s="35">
        <f t="shared" si="3"/>
        <v>-2.2899593875194104</v>
      </c>
    </row>
    <row r="17" spans="1:12" x14ac:dyDescent="0.2">
      <c r="A17" s="5" t="s">
        <v>194</v>
      </c>
      <c r="B17" s="34">
        <v>5.3753000000000002</v>
      </c>
      <c r="C17" s="34">
        <v>15.3521</v>
      </c>
      <c r="D17" s="34">
        <f t="shared" si="0"/>
        <v>2.822146731685935</v>
      </c>
      <c r="E17" s="35">
        <f t="shared" si="1"/>
        <v>1.4967929998318377</v>
      </c>
      <c r="F17" s="4"/>
      <c r="G17" s="4"/>
      <c r="H17" s="5" t="s">
        <v>532</v>
      </c>
      <c r="I17" s="34">
        <v>718.48400000000004</v>
      </c>
      <c r="J17" s="34">
        <v>148.9434</v>
      </c>
      <c r="K17" s="34">
        <f t="shared" si="2"/>
        <v>0.20741263373523483</v>
      </c>
      <c r="L17" s="35">
        <f t="shared" si="3"/>
        <v>-2.2694243218931294</v>
      </c>
    </row>
    <row r="18" spans="1:12" x14ac:dyDescent="0.2">
      <c r="A18" s="5" t="s">
        <v>195</v>
      </c>
      <c r="B18" s="34">
        <v>6.4912000000000001</v>
      </c>
      <c r="C18" s="34">
        <v>18.3385</v>
      </c>
      <c r="D18" s="34">
        <f t="shared" si="0"/>
        <v>2.7974420439373713</v>
      </c>
      <c r="E18" s="35">
        <f t="shared" si="1"/>
        <v>1.48410824244733</v>
      </c>
      <c r="F18" s="4"/>
      <c r="G18" s="4"/>
      <c r="H18" s="5" t="s">
        <v>531</v>
      </c>
      <c r="I18" s="34">
        <v>106.9524</v>
      </c>
      <c r="J18" s="34">
        <v>23.868200000000002</v>
      </c>
      <c r="K18" s="34">
        <f t="shared" si="2"/>
        <v>0.2238922247422758</v>
      </c>
      <c r="L18" s="35">
        <f t="shared" si="3"/>
        <v>-2.1591236672798533</v>
      </c>
    </row>
    <row r="19" spans="1:12" x14ac:dyDescent="0.2">
      <c r="A19" s="5" t="s">
        <v>6</v>
      </c>
      <c r="B19" s="34">
        <v>19.1387</v>
      </c>
      <c r="C19" s="34">
        <v>50.7239</v>
      </c>
      <c r="D19" s="34">
        <f t="shared" si="0"/>
        <v>2.6417533409222034</v>
      </c>
      <c r="E19" s="35">
        <f t="shared" si="1"/>
        <v>1.4014957692188248</v>
      </c>
      <c r="F19" s="4"/>
      <c r="G19" s="4"/>
      <c r="H19" s="5" t="s">
        <v>530</v>
      </c>
      <c r="I19" s="34">
        <v>175.75559999999999</v>
      </c>
      <c r="J19" s="34">
        <v>39.634399999999999</v>
      </c>
      <c r="K19" s="34">
        <f t="shared" si="2"/>
        <v>0.2259490172618899</v>
      </c>
      <c r="L19" s="35">
        <f t="shared" si="3"/>
        <v>-2.1459308126935874</v>
      </c>
    </row>
    <row r="20" spans="1:12" x14ac:dyDescent="0.2">
      <c r="A20" s="5" t="s">
        <v>7</v>
      </c>
      <c r="B20" s="34">
        <v>23.345800000000001</v>
      </c>
      <c r="C20" s="34">
        <v>61.256900000000002</v>
      </c>
      <c r="D20" s="34">
        <f t="shared" si="0"/>
        <v>2.6169676445248187</v>
      </c>
      <c r="E20" s="35">
        <f t="shared" si="1"/>
        <v>1.3878960874076702</v>
      </c>
      <c r="F20" s="4"/>
      <c r="G20" s="4"/>
      <c r="H20" s="5" t="s">
        <v>596</v>
      </c>
      <c r="I20" s="34">
        <v>24.087499999999999</v>
      </c>
      <c r="J20" s="34">
        <v>6.0609000000000002</v>
      </c>
      <c r="K20" s="34">
        <f t="shared" si="2"/>
        <v>0.25471421188630489</v>
      </c>
      <c r="L20" s="35">
        <f t="shared" si="3"/>
        <v>-1.973048637254506</v>
      </c>
    </row>
    <row r="21" spans="1:12" x14ac:dyDescent="0.2">
      <c r="A21" s="5" t="s">
        <v>196</v>
      </c>
      <c r="B21" s="34">
        <v>6.7375999999999996</v>
      </c>
      <c r="C21" s="34">
        <v>17.729099999999999</v>
      </c>
      <c r="D21" s="34">
        <f t="shared" si="0"/>
        <v>2.6075084825084827</v>
      </c>
      <c r="E21" s="35">
        <f t="shared" si="1"/>
        <v>1.3826719459964378</v>
      </c>
      <c r="F21" s="4"/>
      <c r="G21" s="4"/>
      <c r="H21" s="5" t="s">
        <v>529</v>
      </c>
      <c r="I21" s="34">
        <v>277.4778</v>
      </c>
      <c r="J21" s="34">
        <v>71.739500000000007</v>
      </c>
      <c r="K21" s="34">
        <f t="shared" si="2"/>
        <v>0.25880852143074839</v>
      </c>
      <c r="L21" s="35">
        <f t="shared" si="3"/>
        <v>-1.9500429751477888</v>
      </c>
    </row>
    <row r="22" spans="1:12" x14ac:dyDescent="0.2">
      <c r="A22" s="5" t="s">
        <v>8</v>
      </c>
      <c r="B22" s="34">
        <v>10.528700000000001</v>
      </c>
      <c r="C22" s="34">
        <v>27.485299999999999</v>
      </c>
      <c r="D22" s="34">
        <f t="shared" si="0"/>
        <v>2.5953597335516103</v>
      </c>
      <c r="E22" s="35">
        <f t="shared" si="1"/>
        <v>1.3759345192544092</v>
      </c>
      <c r="F22" s="4"/>
      <c r="G22" s="4"/>
      <c r="H22" s="5" t="s">
        <v>595</v>
      </c>
      <c r="I22" s="34">
        <v>17.282599999999999</v>
      </c>
      <c r="J22" s="34">
        <v>4.4223999999999997</v>
      </c>
      <c r="K22" s="34">
        <f t="shared" si="2"/>
        <v>0.26016821419120267</v>
      </c>
      <c r="L22" s="35">
        <f t="shared" si="3"/>
        <v>-1.9424833819857299</v>
      </c>
    </row>
    <row r="23" spans="1:12" x14ac:dyDescent="0.2">
      <c r="A23" s="5" t="s">
        <v>197</v>
      </c>
      <c r="B23" s="34">
        <v>6.0251999999999999</v>
      </c>
      <c r="C23" s="34">
        <v>15.757</v>
      </c>
      <c r="D23" s="34">
        <f t="shared" si="0"/>
        <v>2.5888134265003591</v>
      </c>
      <c r="E23" s="35">
        <f t="shared" si="1"/>
        <v>1.3722909952257283</v>
      </c>
      <c r="F23" s="4"/>
      <c r="G23" s="4"/>
      <c r="H23" s="5" t="s">
        <v>528</v>
      </c>
      <c r="I23" s="34">
        <v>62.354300000000002</v>
      </c>
      <c r="J23" s="34">
        <v>16.249700000000001</v>
      </c>
      <c r="K23" s="34">
        <f t="shared" si="2"/>
        <v>0.26178661837535611</v>
      </c>
      <c r="L23" s="35">
        <f t="shared" si="3"/>
        <v>-1.9335367412899311</v>
      </c>
    </row>
    <row r="24" spans="1:12" x14ac:dyDescent="0.2">
      <c r="A24" s="5" t="s">
        <v>198</v>
      </c>
      <c r="B24" s="34">
        <v>6.9146999999999998</v>
      </c>
      <c r="C24" s="34">
        <v>18.043600000000001</v>
      </c>
      <c r="D24" s="34">
        <f t="shared" si="0"/>
        <v>2.5865111836571777</v>
      </c>
      <c r="E24" s="35">
        <f t="shared" si="1"/>
        <v>1.3710074295358174</v>
      </c>
      <c r="F24" s="4"/>
      <c r="G24" s="4"/>
      <c r="H24" s="5" t="s">
        <v>594</v>
      </c>
      <c r="I24" s="34">
        <v>27.742699999999999</v>
      </c>
      <c r="J24" s="34">
        <v>7.3545999999999996</v>
      </c>
      <c r="K24" s="34">
        <f t="shared" si="2"/>
        <v>0.26773983844957561</v>
      </c>
      <c r="L24" s="35">
        <f t="shared" si="3"/>
        <v>-1.9010962735872667</v>
      </c>
    </row>
    <row r="25" spans="1:12" x14ac:dyDescent="0.2">
      <c r="A25" s="5" t="s">
        <v>199</v>
      </c>
      <c r="B25" s="34">
        <v>5.6730999999999998</v>
      </c>
      <c r="C25" s="34">
        <v>14.673299999999999</v>
      </c>
      <c r="D25" s="34">
        <f t="shared" si="0"/>
        <v>2.5589891046404878</v>
      </c>
      <c r="E25" s="35">
        <f t="shared" si="1"/>
        <v>1.3555740048550462</v>
      </c>
      <c r="F25" s="4"/>
      <c r="G25" s="4"/>
      <c r="H25" s="5" t="s">
        <v>527</v>
      </c>
      <c r="I25" s="34">
        <v>53.8994</v>
      </c>
      <c r="J25" s="34">
        <v>14.5479</v>
      </c>
      <c r="K25" s="34">
        <f t="shared" si="2"/>
        <v>0.27126042141208978</v>
      </c>
      <c r="L25" s="35">
        <f t="shared" si="3"/>
        <v>-1.8822495301201885</v>
      </c>
    </row>
    <row r="26" spans="1:12" x14ac:dyDescent="0.2">
      <c r="A26" s="5" t="s">
        <v>9</v>
      </c>
      <c r="B26" s="34">
        <v>20.137899999999998</v>
      </c>
      <c r="C26" s="34">
        <v>51.0715</v>
      </c>
      <c r="D26" s="34">
        <f t="shared" si="0"/>
        <v>2.5284985102209223</v>
      </c>
      <c r="E26" s="35">
        <f t="shared" si="1"/>
        <v>1.3382809284365158</v>
      </c>
      <c r="F26" s="4"/>
      <c r="G26" s="4"/>
      <c r="H26" s="5" t="s">
        <v>593</v>
      </c>
      <c r="I26" s="34">
        <v>33.6402</v>
      </c>
      <c r="J26" s="34">
        <v>9.0571000000000002</v>
      </c>
      <c r="K26" s="34">
        <f t="shared" si="2"/>
        <v>0.27140028808365096</v>
      </c>
      <c r="L26" s="35">
        <f t="shared" si="3"/>
        <v>-1.8815058427502194</v>
      </c>
    </row>
    <row r="27" spans="1:12" x14ac:dyDescent="0.2">
      <c r="A27" s="5" t="s">
        <v>10</v>
      </c>
      <c r="B27" s="34">
        <v>10.577500000000001</v>
      </c>
      <c r="C27" s="34">
        <v>26.831499999999998</v>
      </c>
      <c r="D27" s="34">
        <f t="shared" si="0"/>
        <v>2.522266448138609</v>
      </c>
      <c r="E27" s="35">
        <f t="shared" si="1"/>
        <v>1.334720687681848</v>
      </c>
      <c r="F27" s="4"/>
      <c r="G27" s="4"/>
      <c r="H27" s="5" t="s">
        <v>592</v>
      </c>
      <c r="I27" s="34">
        <v>22.175799999999999</v>
      </c>
      <c r="J27" s="34">
        <v>6.0012999999999996</v>
      </c>
      <c r="K27" s="34">
        <f t="shared" si="2"/>
        <v>0.27389813160470106</v>
      </c>
      <c r="L27" s="35">
        <f t="shared" si="3"/>
        <v>-1.8682886701504822</v>
      </c>
    </row>
    <row r="28" spans="1:12" x14ac:dyDescent="0.2">
      <c r="A28" s="5" t="s">
        <v>11</v>
      </c>
      <c r="B28" s="34">
        <v>17.7151</v>
      </c>
      <c r="C28" s="34">
        <v>44.816499999999998</v>
      </c>
      <c r="D28" s="34">
        <f t="shared" si="0"/>
        <v>2.5212600546727213</v>
      </c>
      <c r="E28" s="35">
        <f t="shared" si="1"/>
        <v>1.3341449322532288</v>
      </c>
      <c r="F28" s="4"/>
      <c r="G28" s="4"/>
      <c r="H28" s="5" t="s">
        <v>591</v>
      </c>
      <c r="I28" s="34">
        <v>22.203600000000002</v>
      </c>
      <c r="J28" s="34">
        <v>6.1138000000000003</v>
      </c>
      <c r="K28" s="34">
        <f t="shared" si="2"/>
        <v>0.27860076400222383</v>
      </c>
      <c r="L28" s="35">
        <f t="shared" si="3"/>
        <v>-1.8437288806642473</v>
      </c>
    </row>
    <row r="29" spans="1:12" x14ac:dyDescent="0.2">
      <c r="A29" s="5" t="s">
        <v>200</v>
      </c>
      <c r="B29" s="34">
        <v>4.7769000000000004</v>
      </c>
      <c r="C29" s="34">
        <v>11.8323</v>
      </c>
      <c r="D29" s="34">
        <f t="shared" si="0"/>
        <v>2.4466976973077159</v>
      </c>
      <c r="E29" s="35">
        <f t="shared" si="1"/>
        <v>1.2908358596776055</v>
      </c>
      <c r="F29" s="4"/>
      <c r="G29" s="4"/>
      <c r="H29" s="5" t="s">
        <v>526</v>
      </c>
      <c r="I29" s="34">
        <v>98.081100000000006</v>
      </c>
      <c r="J29" s="34">
        <v>27.3216</v>
      </c>
      <c r="K29" s="34">
        <f t="shared" si="2"/>
        <v>0.27929611707344898</v>
      </c>
      <c r="L29" s="35">
        <f t="shared" si="3"/>
        <v>-1.8401325782613338</v>
      </c>
    </row>
    <row r="30" spans="1:12" x14ac:dyDescent="0.2">
      <c r="A30" s="5" t="s">
        <v>201</v>
      </c>
      <c r="B30" s="34">
        <v>8.1662999999999997</v>
      </c>
      <c r="C30" s="34">
        <v>19.539300000000001</v>
      </c>
      <c r="D30" s="34">
        <f t="shared" si="0"/>
        <v>2.3758271536237499</v>
      </c>
      <c r="E30" s="35">
        <f t="shared" si="1"/>
        <v>1.2484298808859309</v>
      </c>
      <c r="F30" s="4"/>
      <c r="G30" s="4"/>
      <c r="H30" s="5" t="s">
        <v>525</v>
      </c>
      <c r="I30" s="34">
        <v>86.165000000000006</v>
      </c>
      <c r="J30" s="34">
        <v>24.2668</v>
      </c>
      <c r="K30" s="34">
        <f t="shared" si="2"/>
        <v>0.28246449892772274</v>
      </c>
      <c r="L30" s="35">
        <f t="shared" si="3"/>
        <v>-1.8238585386493091</v>
      </c>
    </row>
    <row r="31" spans="1:12" x14ac:dyDescent="0.2">
      <c r="A31" s="5" t="s">
        <v>12</v>
      </c>
      <c r="B31" s="34">
        <v>66.072100000000006</v>
      </c>
      <c r="C31" s="34">
        <v>154.86580000000001</v>
      </c>
      <c r="D31" s="34">
        <f t="shared" si="0"/>
        <v>2.3418600890707717</v>
      </c>
      <c r="E31" s="35">
        <f t="shared" si="1"/>
        <v>1.2276548867557715</v>
      </c>
      <c r="F31" s="4"/>
      <c r="G31" s="4"/>
      <c r="H31" s="5" t="s">
        <v>590</v>
      </c>
      <c r="I31" s="34">
        <v>29.303599999999999</v>
      </c>
      <c r="J31" s="34">
        <v>8.4147999999999996</v>
      </c>
      <c r="K31" s="34">
        <f t="shared" si="2"/>
        <v>0.28958358840414095</v>
      </c>
      <c r="L31" s="35">
        <f t="shared" si="3"/>
        <v>-1.7879482521308454</v>
      </c>
    </row>
    <row r="32" spans="1:12" x14ac:dyDescent="0.2">
      <c r="A32" s="5" t="s">
        <v>202</v>
      </c>
      <c r="B32" s="34">
        <v>8.5998000000000001</v>
      </c>
      <c r="C32" s="34">
        <v>20.105799999999999</v>
      </c>
      <c r="D32" s="34">
        <f t="shared" si="0"/>
        <v>2.3225591392905587</v>
      </c>
      <c r="E32" s="35">
        <f t="shared" si="1"/>
        <v>1.2157153323990804</v>
      </c>
      <c r="F32" s="4"/>
      <c r="G32" s="4"/>
      <c r="H32" s="5" t="s">
        <v>589</v>
      </c>
      <c r="I32" s="34">
        <v>28.944700000000001</v>
      </c>
      <c r="J32" s="34">
        <v>8.5886999999999993</v>
      </c>
      <c r="K32" s="34">
        <f t="shared" si="2"/>
        <v>0.29914924237468449</v>
      </c>
      <c r="L32" s="35">
        <f t="shared" si="3"/>
        <v>-1.7410626856590588</v>
      </c>
    </row>
    <row r="33" spans="1:12" x14ac:dyDescent="0.2">
      <c r="A33" s="5" t="s">
        <v>13</v>
      </c>
      <c r="B33" s="34">
        <v>10.5603</v>
      </c>
      <c r="C33" s="34">
        <v>24.585999999999999</v>
      </c>
      <c r="D33" s="34">
        <f t="shared" si="0"/>
        <v>2.3156946802622818</v>
      </c>
      <c r="E33" s="35">
        <f t="shared" si="1"/>
        <v>1.2114450493942321</v>
      </c>
      <c r="F33" s="4"/>
      <c r="G33" s="4"/>
      <c r="H33" s="5" t="s">
        <v>588</v>
      </c>
      <c r="I33" s="34">
        <v>28.273499999999999</v>
      </c>
      <c r="J33" s="34">
        <v>8.4159000000000006</v>
      </c>
      <c r="K33" s="34">
        <f t="shared" si="2"/>
        <v>0.30013568999242252</v>
      </c>
      <c r="L33" s="35">
        <f t="shared" si="3"/>
        <v>-1.7363132107610315</v>
      </c>
    </row>
    <row r="34" spans="1:12" x14ac:dyDescent="0.2">
      <c r="A34" s="5" t="s">
        <v>203</v>
      </c>
      <c r="B34" s="34">
        <v>4.7275999999999998</v>
      </c>
      <c r="C34" s="34">
        <v>11.037699999999999</v>
      </c>
      <c r="D34" s="34">
        <f t="shared" si="0"/>
        <v>2.3070884083188332</v>
      </c>
      <c r="E34" s="35">
        <f t="shared" si="1"/>
        <v>1.2060732895862696</v>
      </c>
      <c r="F34" s="4"/>
      <c r="G34" s="4"/>
      <c r="H34" s="5" t="s">
        <v>524</v>
      </c>
      <c r="I34" s="34">
        <v>63.488</v>
      </c>
      <c r="J34" s="34">
        <v>19.179099999999998</v>
      </c>
      <c r="K34" s="34">
        <f t="shared" si="2"/>
        <v>0.30318770837264891</v>
      </c>
      <c r="L34" s="35">
        <f t="shared" si="3"/>
        <v>-1.721716828941946</v>
      </c>
    </row>
    <row r="35" spans="1:12" x14ac:dyDescent="0.2">
      <c r="A35" s="5" t="s">
        <v>204</v>
      </c>
      <c r="B35" s="34">
        <v>4.4668000000000001</v>
      </c>
      <c r="C35" s="34">
        <v>10.432399999999999</v>
      </c>
      <c r="D35" s="34">
        <f t="shared" si="0"/>
        <v>2.3062976263466761</v>
      </c>
      <c r="E35" s="35">
        <f t="shared" si="1"/>
        <v>1.2055787039468906</v>
      </c>
      <c r="F35" s="4"/>
      <c r="G35" s="4"/>
      <c r="H35" s="5" t="s">
        <v>523</v>
      </c>
      <c r="I35" s="34">
        <v>52.560200000000002</v>
      </c>
      <c r="J35" s="34">
        <v>16.5565</v>
      </c>
      <c r="K35" s="34">
        <f t="shared" si="2"/>
        <v>0.31630149524688472</v>
      </c>
      <c r="L35" s="35">
        <f t="shared" si="3"/>
        <v>-1.6606277189872671</v>
      </c>
    </row>
    <row r="36" spans="1:12" x14ac:dyDescent="0.2">
      <c r="A36" s="5" t="s">
        <v>205</v>
      </c>
      <c r="B36" s="34">
        <v>4.6542000000000003</v>
      </c>
      <c r="C36" s="34">
        <v>10.639699999999999</v>
      </c>
      <c r="D36" s="34">
        <f t="shared" si="0"/>
        <v>2.2589920491355011</v>
      </c>
      <c r="E36" s="35">
        <f t="shared" si="1"/>
        <v>1.1756791929563317</v>
      </c>
      <c r="F36" s="4"/>
      <c r="G36" s="4"/>
      <c r="H36" s="5" t="s">
        <v>587</v>
      </c>
      <c r="I36" s="34">
        <v>24.543399999999998</v>
      </c>
      <c r="J36" s="34">
        <v>7.7129000000000003</v>
      </c>
      <c r="K36" s="34">
        <f t="shared" si="2"/>
        <v>0.3170382333606564</v>
      </c>
      <c r="L36" s="35">
        <f t="shared" si="3"/>
        <v>-1.657271261608751</v>
      </c>
    </row>
    <row r="37" spans="1:12" x14ac:dyDescent="0.2">
      <c r="A37" s="5" t="s">
        <v>14</v>
      </c>
      <c r="B37" s="34">
        <v>17.946000000000002</v>
      </c>
      <c r="C37" s="34">
        <v>40.607700000000001</v>
      </c>
      <c r="D37" s="34">
        <f t="shared" si="0"/>
        <v>2.2557741327718053</v>
      </c>
      <c r="E37" s="35">
        <f t="shared" si="1"/>
        <v>1.173622620111139</v>
      </c>
      <c r="F37" s="4"/>
      <c r="G37" s="4"/>
      <c r="H37" s="5" t="s">
        <v>586</v>
      </c>
      <c r="I37" s="34">
        <v>24.570799999999998</v>
      </c>
      <c r="J37" s="34">
        <v>7.8636999999999997</v>
      </c>
      <c r="K37" s="34">
        <f t="shared" si="2"/>
        <v>0.32279861212445482</v>
      </c>
      <c r="L37" s="35">
        <f t="shared" si="3"/>
        <v>-1.6312937191386789</v>
      </c>
    </row>
    <row r="38" spans="1:12" x14ac:dyDescent="0.2">
      <c r="A38" s="5" t="s">
        <v>206</v>
      </c>
      <c r="B38" s="34">
        <v>5.8533999999999997</v>
      </c>
      <c r="C38" s="34">
        <v>13.2347</v>
      </c>
      <c r="D38" s="34">
        <f t="shared" si="0"/>
        <v>2.2398461383411163</v>
      </c>
      <c r="E38" s="35">
        <f t="shared" si="1"/>
        <v>1.1633996326953102</v>
      </c>
      <c r="F38" s="4"/>
      <c r="G38" s="4"/>
      <c r="H38" s="5" t="s">
        <v>522</v>
      </c>
      <c r="I38" s="34">
        <v>62.503999999999998</v>
      </c>
      <c r="J38" s="34">
        <v>20.196300000000001</v>
      </c>
      <c r="K38" s="34">
        <f t="shared" si="2"/>
        <v>0.32420132898856308</v>
      </c>
      <c r="L38" s="35">
        <f t="shared" si="3"/>
        <v>-1.6250380900242598</v>
      </c>
    </row>
    <row r="39" spans="1:12" x14ac:dyDescent="0.2">
      <c r="A39" s="5" t="s">
        <v>207</v>
      </c>
      <c r="B39" s="34">
        <v>6.0831</v>
      </c>
      <c r="C39" s="34">
        <v>13.715299999999999</v>
      </c>
      <c r="D39" s="34">
        <f t="shared" si="0"/>
        <v>2.234364639096893</v>
      </c>
      <c r="E39" s="35">
        <f t="shared" si="1"/>
        <v>1.1598646469173821</v>
      </c>
      <c r="F39" s="4"/>
      <c r="G39" s="4"/>
      <c r="H39" s="5" t="s">
        <v>521</v>
      </c>
      <c r="I39" s="34">
        <v>63.816200000000002</v>
      </c>
      <c r="J39" s="34">
        <v>20.9344</v>
      </c>
      <c r="K39" s="34">
        <f t="shared" si="2"/>
        <v>0.32909340667937081</v>
      </c>
      <c r="L39" s="35">
        <f t="shared" si="3"/>
        <v>-1.603430972242363</v>
      </c>
    </row>
    <row r="40" spans="1:12" x14ac:dyDescent="0.2">
      <c r="A40" s="5" t="s">
        <v>15</v>
      </c>
      <c r="B40" s="34">
        <v>19.798300000000001</v>
      </c>
      <c r="C40" s="34">
        <v>44.012</v>
      </c>
      <c r="D40" s="34">
        <f t="shared" si="0"/>
        <v>2.2168727981787386</v>
      </c>
      <c r="E40" s="35">
        <f t="shared" si="1"/>
        <v>1.148525992261364</v>
      </c>
      <c r="F40" s="4"/>
      <c r="G40" s="4"/>
      <c r="H40" s="5" t="s">
        <v>585</v>
      </c>
      <c r="I40" s="34">
        <v>18.984500000000001</v>
      </c>
      <c r="J40" s="34">
        <v>6.1996000000000002</v>
      </c>
      <c r="K40" s="34">
        <f t="shared" si="2"/>
        <v>0.33008986350179459</v>
      </c>
      <c r="L40" s="35">
        <f t="shared" si="3"/>
        <v>-1.5990692583572914</v>
      </c>
    </row>
    <row r="41" spans="1:12" x14ac:dyDescent="0.2">
      <c r="A41" s="5" t="s">
        <v>16</v>
      </c>
      <c r="B41" s="34">
        <v>57.037399999999998</v>
      </c>
      <c r="C41" s="34">
        <v>125.64109999999999</v>
      </c>
      <c r="D41" s="34">
        <f t="shared" si="0"/>
        <v>2.2006794148841213</v>
      </c>
      <c r="E41" s="35">
        <f t="shared" si="1"/>
        <v>1.1379489951871411</v>
      </c>
      <c r="F41" s="4"/>
      <c r="G41" s="4"/>
      <c r="H41" s="5" t="s">
        <v>520</v>
      </c>
      <c r="I41" s="34">
        <v>35.279800000000002</v>
      </c>
      <c r="J41" s="34">
        <v>11.8019</v>
      </c>
      <c r="K41" s="34">
        <f t="shared" si="2"/>
        <v>0.33640382365078375</v>
      </c>
      <c r="L41" s="35">
        <f t="shared" si="3"/>
        <v>-1.5717339911650736</v>
      </c>
    </row>
    <row r="42" spans="1:12" x14ac:dyDescent="0.2">
      <c r="A42" s="5" t="s">
        <v>17</v>
      </c>
      <c r="B42" s="34">
        <v>58.846699999999998</v>
      </c>
      <c r="C42" s="34">
        <v>128.6489</v>
      </c>
      <c r="D42" s="34">
        <f t="shared" si="0"/>
        <v>2.1841578917903801</v>
      </c>
      <c r="E42" s="35">
        <f t="shared" si="1"/>
        <v>1.1270771518023499</v>
      </c>
      <c r="F42" s="4"/>
      <c r="G42" s="4"/>
      <c r="H42" s="5" t="s">
        <v>519</v>
      </c>
      <c r="I42" s="34">
        <v>44.1387</v>
      </c>
      <c r="J42" s="34">
        <v>14.7857</v>
      </c>
      <c r="K42" s="34">
        <f t="shared" si="2"/>
        <v>0.33648592747978578</v>
      </c>
      <c r="L42" s="35">
        <f t="shared" si="3"/>
        <v>-1.5713819252067853</v>
      </c>
    </row>
    <row r="43" spans="1:12" x14ac:dyDescent="0.2">
      <c r="A43" s="5" t="s">
        <v>208</v>
      </c>
      <c r="B43" s="34">
        <v>5.4759000000000002</v>
      </c>
      <c r="C43" s="34">
        <v>12.0129</v>
      </c>
      <c r="D43" s="34">
        <f t="shared" si="0"/>
        <v>2.1723667928047492</v>
      </c>
      <c r="E43" s="35">
        <f t="shared" si="1"/>
        <v>1.1192677152436188</v>
      </c>
      <c r="F43" s="4"/>
      <c r="G43" s="4"/>
      <c r="H43" s="5" t="s">
        <v>518</v>
      </c>
      <c r="I43" s="34">
        <v>203.1377</v>
      </c>
      <c r="J43" s="34">
        <v>68.911900000000003</v>
      </c>
      <c r="K43" s="34">
        <f t="shared" si="2"/>
        <v>0.33956249258872739</v>
      </c>
      <c r="L43" s="35">
        <f t="shared" si="3"/>
        <v>-1.5582509844789467</v>
      </c>
    </row>
    <row r="44" spans="1:12" x14ac:dyDescent="0.2">
      <c r="A44" s="5" t="s">
        <v>209</v>
      </c>
      <c r="B44" s="34">
        <v>7.4065000000000003</v>
      </c>
      <c r="C44" s="34">
        <v>16.1751</v>
      </c>
      <c r="D44" s="34">
        <f t="shared" si="0"/>
        <v>2.1681342836208621</v>
      </c>
      <c r="E44" s="35">
        <f t="shared" si="1"/>
        <v>1.1164541129253698</v>
      </c>
      <c r="F44" s="4"/>
      <c r="G44" s="4"/>
      <c r="H44" s="5" t="s">
        <v>584</v>
      </c>
      <c r="I44" s="34">
        <v>28.050699999999999</v>
      </c>
      <c r="J44" s="34">
        <v>9.4986999999999995</v>
      </c>
      <c r="K44" s="34">
        <f t="shared" si="2"/>
        <v>0.34097553524423901</v>
      </c>
      <c r="L44" s="35">
        <f t="shared" si="3"/>
        <v>-1.5522598642830316</v>
      </c>
    </row>
    <row r="45" spans="1:12" x14ac:dyDescent="0.2">
      <c r="A45" s="5" t="s">
        <v>18</v>
      </c>
      <c r="B45" s="34">
        <v>10.067500000000001</v>
      </c>
      <c r="C45" s="34">
        <v>21.277000000000001</v>
      </c>
      <c r="D45" s="34">
        <f t="shared" si="0"/>
        <v>2.1024834029997543</v>
      </c>
      <c r="E45" s="35">
        <f t="shared" si="1"/>
        <v>1.0720944118932823</v>
      </c>
      <c r="F45" s="4"/>
      <c r="G45" s="4"/>
      <c r="H45" s="5" t="s">
        <v>517</v>
      </c>
      <c r="I45" s="34">
        <v>45.346800000000002</v>
      </c>
      <c r="J45" s="34">
        <v>15.3986</v>
      </c>
      <c r="K45" s="34">
        <f t="shared" si="2"/>
        <v>0.34102731105380352</v>
      </c>
      <c r="L45" s="35">
        <f t="shared" si="3"/>
        <v>-1.5520408132798118</v>
      </c>
    </row>
    <row r="46" spans="1:12" x14ac:dyDescent="0.2">
      <c r="A46" s="5" t="s">
        <v>19</v>
      </c>
      <c r="B46" s="34">
        <v>12.0556</v>
      </c>
      <c r="C46" s="34">
        <v>25.178000000000001</v>
      </c>
      <c r="D46" s="34">
        <f t="shared" si="0"/>
        <v>2.0795353581888185</v>
      </c>
      <c r="E46" s="35">
        <f t="shared" si="1"/>
        <v>1.0562612152319211</v>
      </c>
      <c r="F46" s="4"/>
      <c r="G46" s="4"/>
      <c r="H46" s="5" t="s">
        <v>583</v>
      </c>
      <c r="I46" s="34">
        <v>11.0511</v>
      </c>
      <c r="J46" s="34">
        <v>3.9701</v>
      </c>
      <c r="K46" s="34">
        <f t="shared" si="2"/>
        <v>0.3649953816215441</v>
      </c>
      <c r="L46" s="35">
        <f t="shared" si="3"/>
        <v>-1.4540498855627866</v>
      </c>
    </row>
    <row r="47" spans="1:12" x14ac:dyDescent="0.2">
      <c r="A47" s="5" t="s">
        <v>20</v>
      </c>
      <c r="B47" s="34">
        <v>10.2652</v>
      </c>
      <c r="C47" s="34">
        <v>21.192399999999999</v>
      </c>
      <c r="D47" s="34">
        <f t="shared" si="0"/>
        <v>2.0542198896306876</v>
      </c>
      <c r="E47" s="35">
        <f t="shared" si="1"/>
        <v>1.0385906201664903</v>
      </c>
      <c r="F47" s="4"/>
      <c r="G47" s="4"/>
      <c r="H47" s="5" t="s">
        <v>516</v>
      </c>
      <c r="I47" s="34">
        <v>195.52459999999999</v>
      </c>
      <c r="J47" s="34">
        <v>71.528999999999996</v>
      </c>
      <c r="K47" s="34">
        <f t="shared" si="2"/>
        <v>0.36615538127617897</v>
      </c>
      <c r="L47" s="35">
        <f t="shared" si="3"/>
        <v>-1.4494720960335996</v>
      </c>
    </row>
    <row r="48" spans="1:12" x14ac:dyDescent="0.2">
      <c r="A48" s="5" t="s">
        <v>210</v>
      </c>
      <c r="B48" s="34">
        <v>8.0536999999999992</v>
      </c>
      <c r="C48" s="34">
        <v>16.631499999999999</v>
      </c>
      <c r="D48" s="34">
        <f t="shared" si="0"/>
        <v>2.0520131964629558</v>
      </c>
      <c r="E48" s="35">
        <f t="shared" si="1"/>
        <v>1.0370400089227669</v>
      </c>
      <c r="F48" s="4"/>
      <c r="G48" s="4"/>
      <c r="H48" s="5" t="s">
        <v>582</v>
      </c>
      <c r="I48" s="34">
        <v>11.2935</v>
      </c>
      <c r="J48" s="34">
        <v>4.0961999999999996</v>
      </c>
      <c r="K48" s="34">
        <f t="shared" si="2"/>
        <v>0.36829771360863645</v>
      </c>
      <c r="L48" s="35">
        <f t="shared" si="3"/>
        <v>-1.4410556538694248</v>
      </c>
    </row>
    <row r="49" spans="1:12" x14ac:dyDescent="0.2">
      <c r="A49" s="5" t="s">
        <v>211</v>
      </c>
      <c r="B49" s="34">
        <v>6.7108999999999996</v>
      </c>
      <c r="C49" s="34">
        <v>13.8523</v>
      </c>
      <c r="D49" s="34">
        <f t="shared" si="0"/>
        <v>2.0485251582022936</v>
      </c>
      <c r="E49" s="35">
        <f t="shared" si="1"/>
        <v>1.0345856108513165</v>
      </c>
      <c r="F49" s="4"/>
      <c r="G49" s="4"/>
      <c r="H49" s="5" t="s">
        <v>515</v>
      </c>
      <c r="I49" s="34">
        <v>76.432100000000005</v>
      </c>
      <c r="J49" s="34">
        <v>28.7271</v>
      </c>
      <c r="K49" s="34">
        <f t="shared" si="2"/>
        <v>0.37666678426438061</v>
      </c>
      <c r="L49" s="35">
        <f t="shared" si="3"/>
        <v>-1.4086392776622536</v>
      </c>
    </row>
    <row r="50" spans="1:12" x14ac:dyDescent="0.2">
      <c r="A50" s="5" t="s">
        <v>21</v>
      </c>
      <c r="B50" s="34">
        <v>14.071199999999999</v>
      </c>
      <c r="C50" s="34">
        <v>28.764500000000002</v>
      </c>
      <c r="D50" s="34">
        <f t="shared" si="0"/>
        <v>2.0368423281020664</v>
      </c>
      <c r="E50" s="35">
        <f t="shared" si="1"/>
        <v>1.0263343056502285</v>
      </c>
      <c r="F50" s="4"/>
      <c r="G50" s="4"/>
      <c r="H50" s="5" t="s">
        <v>514</v>
      </c>
      <c r="I50" s="34">
        <v>79.370599999999996</v>
      </c>
      <c r="J50" s="34">
        <v>30.186699999999998</v>
      </c>
      <c r="K50" s="34">
        <f t="shared" si="2"/>
        <v>0.38110571708279545</v>
      </c>
      <c r="L50" s="35">
        <f t="shared" si="3"/>
        <v>-1.3917368442677678</v>
      </c>
    </row>
    <row r="51" spans="1:12" x14ac:dyDescent="0.2">
      <c r="A51" s="5" t="s">
        <v>212</v>
      </c>
      <c r="B51" s="34">
        <v>6.0654000000000003</v>
      </c>
      <c r="C51" s="34">
        <v>12.4475</v>
      </c>
      <c r="D51" s="34">
        <f t="shared" si="0"/>
        <v>2.0351477600804491</v>
      </c>
      <c r="E51" s="35">
        <f t="shared" si="1"/>
        <v>1.0251335438755569</v>
      </c>
      <c r="F51" s="4"/>
      <c r="G51" s="4"/>
      <c r="H51" s="5" t="s">
        <v>513</v>
      </c>
      <c r="I51" s="34">
        <v>320.26490000000001</v>
      </c>
      <c r="J51" s="34">
        <v>124.5012</v>
      </c>
      <c r="K51" s="34">
        <f t="shared" si="2"/>
        <v>0.38893524228153575</v>
      </c>
      <c r="L51" s="35">
        <f t="shared" si="3"/>
        <v>-1.3623981284073619</v>
      </c>
    </row>
    <row r="52" spans="1:12" x14ac:dyDescent="0.2">
      <c r="A52" s="5" t="s">
        <v>213</v>
      </c>
      <c r="B52" s="34">
        <v>9.5291999999999994</v>
      </c>
      <c r="C52" s="34">
        <v>19.4101</v>
      </c>
      <c r="D52" s="34">
        <f t="shared" si="0"/>
        <v>2.0261392431354635</v>
      </c>
      <c r="E52" s="35">
        <f t="shared" si="1"/>
        <v>1.0187333244243877</v>
      </c>
      <c r="F52" s="4"/>
      <c r="G52" s="4"/>
      <c r="H52" s="5" t="s">
        <v>512</v>
      </c>
      <c r="I52" s="34">
        <v>333.15609999999998</v>
      </c>
      <c r="J52" s="34">
        <v>132.02160000000001</v>
      </c>
      <c r="K52" s="34">
        <f t="shared" si="2"/>
        <v>0.39645665900789212</v>
      </c>
      <c r="L52" s="35">
        <f t="shared" si="3"/>
        <v>-1.3347649370339114</v>
      </c>
    </row>
    <row r="53" spans="1:12" x14ac:dyDescent="0.2">
      <c r="A53" s="5" t="s">
        <v>22</v>
      </c>
      <c r="B53" s="34">
        <v>71.201999999999998</v>
      </c>
      <c r="C53" s="34">
        <v>142.27869999999999</v>
      </c>
      <c r="D53" s="34">
        <f t="shared" si="0"/>
        <v>1.9968402008358812</v>
      </c>
      <c r="E53" s="35">
        <f t="shared" si="1"/>
        <v>0.9977188842661</v>
      </c>
      <c r="F53" s="4"/>
      <c r="G53" s="4"/>
      <c r="H53" s="5" t="s">
        <v>511</v>
      </c>
      <c r="I53" s="34">
        <v>448.49270000000001</v>
      </c>
      <c r="J53" s="34">
        <v>178.58609999999999</v>
      </c>
      <c r="K53" s="34">
        <f t="shared" si="2"/>
        <v>0.39832592014983742</v>
      </c>
      <c r="L53" s="35">
        <f t="shared" si="3"/>
        <v>-1.3279787320446403</v>
      </c>
    </row>
    <row r="54" spans="1:12" x14ac:dyDescent="0.2">
      <c r="A54" s="5" t="s">
        <v>214</v>
      </c>
      <c r="B54" s="34">
        <v>9.0032999999999994</v>
      </c>
      <c r="C54" s="34">
        <v>18.066099999999999</v>
      </c>
      <c r="D54" s="34">
        <f t="shared" si="0"/>
        <v>1.9955510638999046</v>
      </c>
      <c r="E54" s="35">
        <f t="shared" si="1"/>
        <v>0.99678719625965373</v>
      </c>
      <c r="F54" s="4"/>
      <c r="G54" s="4"/>
      <c r="H54" s="5" t="s">
        <v>510</v>
      </c>
      <c r="I54" s="34">
        <v>317.90769999999998</v>
      </c>
      <c r="J54" s="34">
        <v>130.93129999999999</v>
      </c>
      <c r="K54" s="34">
        <f t="shared" si="2"/>
        <v>0.41203813618349489</v>
      </c>
      <c r="L54" s="35">
        <f t="shared" si="3"/>
        <v>-1.2791502226813152</v>
      </c>
    </row>
    <row r="55" spans="1:12" x14ac:dyDescent="0.2">
      <c r="A55" s="5" t="s">
        <v>23</v>
      </c>
      <c r="B55" s="34">
        <v>12.087899999999999</v>
      </c>
      <c r="C55" s="34">
        <v>24.22</v>
      </c>
      <c r="D55" s="34">
        <f t="shared" si="0"/>
        <v>1.9954216887240626</v>
      </c>
      <c r="E55" s="35">
        <f t="shared" si="1"/>
        <v>0.99669366070517318</v>
      </c>
      <c r="F55" s="4"/>
      <c r="G55" s="4"/>
      <c r="H55" s="5" t="s">
        <v>581</v>
      </c>
      <c r="I55" s="34">
        <v>10.572900000000001</v>
      </c>
      <c r="J55" s="34">
        <v>4.3099999999999996</v>
      </c>
      <c r="K55" s="34">
        <f t="shared" si="2"/>
        <v>0.41319603856496351</v>
      </c>
      <c r="L55" s="35">
        <f t="shared" si="3"/>
        <v>-1.2751016721705424</v>
      </c>
    </row>
    <row r="56" spans="1:12" x14ac:dyDescent="0.2">
      <c r="A56" s="5" t="s">
        <v>215</v>
      </c>
      <c r="B56" s="34">
        <v>6.2008999999999999</v>
      </c>
      <c r="C56" s="34">
        <v>12.4114</v>
      </c>
      <c r="D56" s="34">
        <f t="shared" si="0"/>
        <v>1.9856528432446161</v>
      </c>
      <c r="E56" s="35">
        <f t="shared" si="1"/>
        <v>0.98961341485594634</v>
      </c>
      <c r="F56" s="4"/>
      <c r="G56" s="4"/>
      <c r="H56" s="5" t="s">
        <v>509</v>
      </c>
      <c r="I56" s="34">
        <v>52.024099999999997</v>
      </c>
      <c r="J56" s="34">
        <v>21.549099999999999</v>
      </c>
      <c r="K56" s="34">
        <f t="shared" si="2"/>
        <v>0.41533762693264731</v>
      </c>
      <c r="L56" s="35">
        <f t="shared" si="3"/>
        <v>-1.2676435182603161</v>
      </c>
    </row>
    <row r="57" spans="1:12" x14ac:dyDescent="0.2">
      <c r="A57" s="5" t="s">
        <v>216</v>
      </c>
      <c r="B57" s="34">
        <v>8.1030999999999995</v>
      </c>
      <c r="C57" s="34">
        <v>16.136500000000002</v>
      </c>
      <c r="D57" s="34">
        <f t="shared" si="0"/>
        <v>1.9793126988577494</v>
      </c>
      <c r="E57" s="35">
        <f t="shared" si="1"/>
        <v>0.98499955248345483</v>
      </c>
      <c r="F57" s="4"/>
      <c r="G57" s="4"/>
      <c r="H57" s="5" t="s">
        <v>508</v>
      </c>
      <c r="I57" s="34">
        <v>38.189599999999999</v>
      </c>
      <c r="J57" s="34">
        <v>15.904400000000001</v>
      </c>
      <c r="K57" s="34">
        <f t="shared" si="2"/>
        <v>0.41798295098407923</v>
      </c>
      <c r="L57" s="35">
        <f t="shared" si="3"/>
        <v>-1.2584839971561932</v>
      </c>
    </row>
    <row r="58" spans="1:12" x14ac:dyDescent="0.2">
      <c r="A58" s="5" t="s">
        <v>24</v>
      </c>
      <c r="B58" s="34">
        <v>16.6783</v>
      </c>
      <c r="C58" s="34">
        <v>32.925800000000002</v>
      </c>
      <c r="D58" s="34">
        <f t="shared" si="0"/>
        <v>1.9683638986071295</v>
      </c>
      <c r="E58" s="35">
        <f t="shared" si="1"/>
        <v>0.97699696162433691</v>
      </c>
      <c r="F58" s="4"/>
      <c r="G58" s="4"/>
      <c r="H58" s="5" t="s">
        <v>507</v>
      </c>
      <c r="I58" s="34">
        <v>377.97559999999999</v>
      </c>
      <c r="J58" s="34">
        <v>159.12700000000001</v>
      </c>
      <c r="K58" s="34">
        <f t="shared" si="2"/>
        <v>0.42115121949155143</v>
      </c>
      <c r="L58" s="35">
        <f t="shared" si="3"/>
        <v>-1.2475897512899825</v>
      </c>
    </row>
    <row r="59" spans="1:12" x14ac:dyDescent="0.2">
      <c r="A59" s="5" t="s">
        <v>217</v>
      </c>
      <c r="B59" s="34">
        <v>8.7927</v>
      </c>
      <c r="C59" s="34">
        <v>17.290099999999999</v>
      </c>
      <c r="D59" s="34">
        <f t="shared" si="0"/>
        <v>1.9555478088769442</v>
      </c>
      <c r="E59" s="35">
        <f t="shared" si="1"/>
        <v>0.96757280724781747</v>
      </c>
      <c r="F59" s="4"/>
      <c r="G59" s="4"/>
      <c r="H59" s="5" t="s">
        <v>506</v>
      </c>
      <c r="I59" s="34">
        <v>25.6081</v>
      </c>
      <c r="J59" s="34">
        <v>10.754300000000001</v>
      </c>
      <c r="K59" s="34">
        <f t="shared" si="2"/>
        <v>0.4222132324053508</v>
      </c>
      <c r="L59" s="35">
        <f t="shared" si="3"/>
        <v>-1.2439563006020455</v>
      </c>
    </row>
    <row r="60" spans="1:12" x14ac:dyDescent="0.2">
      <c r="A60" s="5" t="s">
        <v>25</v>
      </c>
      <c r="B60" s="34">
        <v>10.354699999999999</v>
      </c>
      <c r="C60" s="34">
        <v>20.3277</v>
      </c>
      <c r="D60" s="34">
        <f t="shared" si="0"/>
        <v>1.9539250289343553</v>
      </c>
      <c r="E60" s="35">
        <f t="shared" si="1"/>
        <v>0.96637511292573641</v>
      </c>
      <c r="F60" s="4"/>
      <c r="G60" s="4"/>
      <c r="H60" s="5" t="s">
        <v>505</v>
      </c>
      <c r="I60" s="34">
        <v>28.5091</v>
      </c>
      <c r="J60" s="34">
        <v>11.988799999999999</v>
      </c>
      <c r="K60" s="34">
        <f t="shared" si="2"/>
        <v>0.42255086668227937</v>
      </c>
      <c r="L60" s="35">
        <f t="shared" si="3"/>
        <v>-1.2428030713788289</v>
      </c>
    </row>
    <row r="61" spans="1:12" x14ac:dyDescent="0.2">
      <c r="A61" s="5" t="s">
        <v>218</v>
      </c>
      <c r="B61" s="34">
        <v>5.3383000000000003</v>
      </c>
      <c r="C61" s="34">
        <v>10.5114</v>
      </c>
      <c r="D61" s="34">
        <f t="shared" si="0"/>
        <v>1.9512347608627696</v>
      </c>
      <c r="E61" s="35">
        <f t="shared" si="1"/>
        <v>0.96438736480353648</v>
      </c>
      <c r="F61" s="4"/>
      <c r="G61" s="4"/>
      <c r="H61" s="5" t="s">
        <v>580</v>
      </c>
      <c r="I61" s="34">
        <v>11.7408</v>
      </c>
      <c r="J61" s="34">
        <v>4.9108000000000001</v>
      </c>
      <c r="K61" s="34">
        <f t="shared" si="2"/>
        <v>0.42318086615769201</v>
      </c>
      <c r="L61" s="35">
        <f t="shared" si="3"/>
        <v>-1.2406536964606045</v>
      </c>
    </row>
    <row r="62" spans="1:12" x14ac:dyDescent="0.2">
      <c r="A62" s="5" t="s">
        <v>26</v>
      </c>
      <c r="B62" s="34">
        <v>37.731200000000001</v>
      </c>
      <c r="C62" s="34">
        <v>73.652900000000002</v>
      </c>
      <c r="D62" s="34">
        <f t="shared" si="0"/>
        <v>1.9495257882382793</v>
      </c>
      <c r="E62" s="35">
        <f t="shared" si="1"/>
        <v>0.96312323876602213</v>
      </c>
      <c r="F62" s="4"/>
      <c r="G62" s="4"/>
      <c r="H62" s="5" t="s">
        <v>504</v>
      </c>
      <c r="I62" s="34">
        <v>142.31659999999999</v>
      </c>
      <c r="J62" s="34">
        <v>60.27</v>
      </c>
      <c r="K62" s="34">
        <f t="shared" si="2"/>
        <v>0.4238972142292402</v>
      </c>
      <c r="L62" s="35">
        <f t="shared" si="3"/>
        <v>-1.238213609576841</v>
      </c>
    </row>
    <row r="63" spans="1:12" x14ac:dyDescent="0.2">
      <c r="A63" s="5" t="s">
        <v>219</v>
      </c>
      <c r="B63" s="34">
        <v>8.3124000000000002</v>
      </c>
      <c r="C63" s="34">
        <v>16.296600000000002</v>
      </c>
      <c r="D63" s="34">
        <f t="shared" si="0"/>
        <v>1.9490989491702728</v>
      </c>
      <c r="E63" s="35">
        <f t="shared" si="1"/>
        <v>0.96280733320926393</v>
      </c>
      <c r="F63" s="4"/>
      <c r="G63" s="4"/>
      <c r="H63" s="5" t="s">
        <v>579</v>
      </c>
      <c r="I63" s="34">
        <v>13.1454</v>
      </c>
      <c r="J63" s="34">
        <v>5.5260999999999996</v>
      </c>
      <c r="K63" s="34">
        <f t="shared" si="2"/>
        <v>0.42475878418167812</v>
      </c>
      <c r="L63" s="35">
        <f t="shared" si="3"/>
        <v>-1.2352843116584338</v>
      </c>
    </row>
    <row r="64" spans="1:12" x14ac:dyDescent="0.2">
      <c r="A64" s="5" t="s">
        <v>27</v>
      </c>
      <c r="B64" s="34">
        <v>38.555599999999998</v>
      </c>
      <c r="C64" s="34">
        <v>75.059399999999997</v>
      </c>
      <c r="D64" s="34">
        <f t="shared" si="0"/>
        <v>1.9443340680263659</v>
      </c>
      <c r="E64" s="35">
        <f t="shared" si="1"/>
        <v>0.95927611857253836</v>
      </c>
      <c r="F64" s="4"/>
      <c r="G64" s="4"/>
      <c r="H64" s="5" t="s">
        <v>503</v>
      </c>
      <c r="I64" s="34">
        <v>23.901900000000001</v>
      </c>
      <c r="J64" s="34">
        <v>10.2134</v>
      </c>
      <c r="K64" s="34">
        <f t="shared" si="2"/>
        <v>0.42969098279719514</v>
      </c>
      <c r="L64" s="35">
        <f t="shared" si="3"/>
        <v>-1.2186285928750409</v>
      </c>
    </row>
    <row r="65" spans="1:12" x14ac:dyDescent="0.2">
      <c r="A65" s="5" t="s">
        <v>220</v>
      </c>
      <c r="B65" s="34">
        <v>6.6524000000000001</v>
      </c>
      <c r="C65" s="34">
        <v>12.912000000000001</v>
      </c>
      <c r="D65" s="34">
        <f t="shared" si="0"/>
        <v>1.9270185415555952</v>
      </c>
      <c r="E65" s="35">
        <f t="shared" si="1"/>
        <v>0.94637045314978108</v>
      </c>
      <c r="F65" s="4"/>
      <c r="G65" s="4"/>
      <c r="H65" s="5" t="s">
        <v>578</v>
      </c>
      <c r="I65" s="34">
        <v>16.7636</v>
      </c>
      <c r="J65" s="34">
        <v>7.181</v>
      </c>
      <c r="K65" s="34">
        <f t="shared" si="2"/>
        <v>0.43175834341421754</v>
      </c>
      <c r="L65" s="35">
        <f t="shared" si="3"/>
        <v>-1.2117040378372466</v>
      </c>
    </row>
    <row r="66" spans="1:12" x14ac:dyDescent="0.2">
      <c r="A66" s="5" t="s">
        <v>221</v>
      </c>
      <c r="B66" s="34">
        <v>7.4246999999999996</v>
      </c>
      <c r="C66" s="34">
        <v>14.3689</v>
      </c>
      <c r="D66" s="34">
        <f t="shared" si="0"/>
        <v>1.9228540672717851</v>
      </c>
      <c r="E66" s="35">
        <f t="shared" si="1"/>
        <v>0.94324927520391366</v>
      </c>
      <c r="F66" s="4"/>
      <c r="G66" s="4"/>
      <c r="H66" s="5" t="s">
        <v>577</v>
      </c>
      <c r="I66" s="34">
        <v>16.8858</v>
      </c>
      <c r="J66" s="34">
        <v>7.2751000000000001</v>
      </c>
      <c r="K66" s="34">
        <f t="shared" si="2"/>
        <v>0.43419208986329755</v>
      </c>
      <c r="L66" s="35">
        <f t="shared" si="3"/>
        <v>-1.2035946517969127</v>
      </c>
    </row>
    <row r="67" spans="1:12" x14ac:dyDescent="0.2">
      <c r="A67" s="5" t="s">
        <v>222</v>
      </c>
      <c r="B67" s="34">
        <v>6.1471</v>
      </c>
      <c r="C67" s="34">
        <v>11.911899999999999</v>
      </c>
      <c r="D67" s="34">
        <f t="shared" si="0"/>
        <v>1.9227961774263258</v>
      </c>
      <c r="E67" s="35">
        <f t="shared" si="1"/>
        <v>0.94320584047238376</v>
      </c>
      <c r="F67" s="4"/>
      <c r="G67" s="4"/>
      <c r="H67" s="5" t="s">
        <v>502</v>
      </c>
      <c r="I67" s="34">
        <v>170.53129999999999</v>
      </c>
      <c r="J67" s="34">
        <v>74.059299999999993</v>
      </c>
      <c r="K67" s="34">
        <f t="shared" si="2"/>
        <v>0.43461721266848458</v>
      </c>
      <c r="L67" s="35">
        <f t="shared" si="3"/>
        <v>-1.2021827824488882</v>
      </c>
    </row>
    <row r="68" spans="1:12" x14ac:dyDescent="0.2">
      <c r="A68" s="5" t="s">
        <v>28</v>
      </c>
      <c r="B68" s="34">
        <v>16.227699999999999</v>
      </c>
      <c r="C68" s="34">
        <v>31.129300000000001</v>
      </c>
      <c r="D68" s="34">
        <f t="shared" si="0"/>
        <v>1.9126576308971872</v>
      </c>
      <c r="E68" s="35">
        <f t="shared" si="1"/>
        <v>0.9355786518274164</v>
      </c>
      <c r="F68" s="4"/>
      <c r="G68" s="4"/>
      <c r="H68" s="5" t="s">
        <v>501</v>
      </c>
      <c r="I68" s="34">
        <v>442.88869999999997</v>
      </c>
      <c r="J68" s="34">
        <v>194.4263</v>
      </c>
      <c r="K68" s="34">
        <f t="shared" si="2"/>
        <v>0.43912248777451884</v>
      </c>
      <c r="L68" s="35">
        <f t="shared" si="3"/>
        <v>-1.1873046770932558</v>
      </c>
    </row>
    <row r="69" spans="1:12" x14ac:dyDescent="0.2">
      <c r="A69" s="5" t="s">
        <v>29</v>
      </c>
      <c r="B69" s="34">
        <v>161.39670000000001</v>
      </c>
      <c r="C69" s="34">
        <v>308.37470000000002</v>
      </c>
      <c r="D69" s="34">
        <f t="shared" ref="D69:D132" si="4">(C69+0.1)/(B69+0.1)</f>
        <v>1.910099091808068</v>
      </c>
      <c r="E69" s="35">
        <f t="shared" ref="E69:E132" si="5">LOG(D69,2)</f>
        <v>0.93364748409967302</v>
      </c>
      <c r="F69" s="4"/>
      <c r="G69" s="4"/>
      <c r="H69" s="5" t="s">
        <v>576</v>
      </c>
      <c r="I69" s="34">
        <v>12.419700000000001</v>
      </c>
      <c r="J69" s="34">
        <v>5.4705000000000004</v>
      </c>
      <c r="K69" s="34">
        <f t="shared" ref="K69:K132" si="6">(J69+0.1)/(I69+0.1)</f>
        <v>0.44493877648825453</v>
      </c>
      <c r="L69" s="35">
        <f t="shared" ref="L69:L132" si="7">LOG(K69,2)</f>
        <v>-1.1683212597822228</v>
      </c>
    </row>
    <row r="70" spans="1:12" x14ac:dyDescent="0.2">
      <c r="A70" s="5" t="s">
        <v>30</v>
      </c>
      <c r="B70" s="34">
        <v>11.868399999999999</v>
      </c>
      <c r="C70" s="34">
        <v>22.746099999999998</v>
      </c>
      <c r="D70" s="34">
        <f t="shared" si="4"/>
        <v>1.9088683533304369</v>
      </c>
      <c r="E70" s="35">
        <f t="shared" si="5"/>
        <v>0.93271760952740401</v>
      </c>
      <c r="F70" s="4"/>
      <c r="G70" s="4"/>
      <c r="H70" s="5" t="s">
        <v>500</v>
      </c>
      <c r="I70" s="34">
        <v>52.550899999999999</v>
      </c>
      <c r="J70" s="34">
        <v>23.420100000000001</v>
      </c>
      <c r="K70" s="34">
        <f t="shared" si="6"/>
        <v>0.44671790985529219</v>
      </c>
      <c r="L70" s="35">
        <f t="shared" si="7"/>
        <v>-1.1625639984251788</v>
      </c>
    </row>
    <row r="71" spans="1:12" x14ac:dyDescent="0.2">
      <c r="A71" s="5" t="s">
        <v>223</v>
      </c>
      <c r="B71" s="34">
        <v>5.7013999999999996</v>
      </c>
      <c r="C71" s="34">
        <v>10.962300000000001</v>
      </c>
      <c r="D71" s="34">
        <f t="shared" si="4"/>
        <v>1.9068328334539941</v>
      </c>
      <c r="E71" s="35">
        <f t="shared" si="5"/>
        <v>0.93117837227260347</v>
      </c>
      <c r="F71" s="4"/>
      <c r="G71" s="4"/>
      <c r="H71" s="5" t="s">
        <v>575</v>
      </c>
      <c r="I71" s="34">
        <v>21.556100000000001</v>
      </c>
      <c r="J71" s="34">
        <v>9.5771999999999995</v>
      </c>
      <c r="K71" s="34">
        <f t="shared" si="6"/>
        <v>0.44685792917468975</v>
      </c>
      <c r="L71" s="35">
        <f t="shared" si="7"/>
        <v>-1.1621118707588889</v>
      </c>
    </row>
    <row r="72" spans="1:12" x14ac:dyDescent="0.2">
      <c r="A72" s="5" t="s">
        <v>224</v>
      </c>
      <c r="B72" s="34">
        <v>5.8764000000000003</v>
      </c>
      <c r="C72" s="34">
        <v>11.289899999999999</v>
      </c>
      <c r="D72" s="34">
        <f t="shared" si="4"/>
        <v>1.9058128639314635</v>
      </c>
      <c r="E72" s="35">
        <f t="shared" si="5"/>
        <v>0.93040646471868294</v>
      </c>
      <c r="F72" s="4"/>
      <c r="G72" s="4"/>
      <c r="H72" s="5" t="s">
        <v>499</v>
      </c>
      <c r="I72" s="34">
        <v>32.245100000000001</v>
      </c>
      <c r="J72" s="34">
        <v>14.422499999999999</v>
      </c>
      <c r="K72" s="34">
        <f t="shared" si="6"/>
        <v>0.44898609062887418</v>
      </c>
      <c r="L72" s="35">
        <f t="shared" si="7"/>
        <v>-1.1552573432206608</v>
      </c>
    </row>
    <row r="73" spans="1:12" x14ac:dyDescent="0.2">
      <c r="A73" s="5" t="s">
        <v>225</v>
      </c>
      <c r="B73" s="34">
        <v>6.8952999999999998</v>
      </c>
      <c r="C73" s="34">
        <v>13.146699999999999</v>
      </c>
      <c r="D73" s="34">
        <f t="shared" si="4"/>
        <v>1.8936571698140179</v>
      </c>
      <c r="E73" s="35">
        <f t="shared" si="5"/>
        <v>0.92117516703758329</v>
      </c>
      <c r="F73" s="4"/>
      <c r="G73" s="4"/>
      <c r="H73" s="5" t="s">
        <v>498</v>
      </c>
      <c r="I73" s="34">
        <v>55.404200000000003</v>
      </c>
      <c r="J73" s="34">
        <v>24.875699999999998</v>
      </c>
      <c r="K73" s="34">
        <f t="shared" si="6"/>
        <v>0.44997856018103133</v>
      </c>
      <c r="L73" s="35">
        <f t="shared" si="7"/>
        <v>-1.1520718309058697</v>
      </c>
    </row>
    <row r="74" spans="1:12" x14ac:dyDescent="0.2">
      <c r="A74" s="5" t="s">
        <v>31</v>
      </c>
      <c r="B74" s="34">
        <v>21.332000000000001</v>
      </c>
      <c r="C74" s="34">
        <v>40.3979</v>
      </c>
      <c r="D74" s="34">
        <f t="shared" si="4"/>
        <v>1.8895996640537513</v>
      </c>
      <c r="E74" s="35">
        <f t="shared" si="5"/>
        <v>0.91808061335531255</v>
      </c>
      <c r="F74" s="4"/>
      <c r="G74" s="4"/>
      <c r="H74" s="5" t="s">
        <v>497</v>
      </c>
      <c r="I74" s="34">
        <v>55.872399999999999</v>
      </c>
      <c r="J74" s="34">
        <v>25.1219</v>
      </c>
      <c r="K74" s="34">
        <f t="shared" si="6"/>
        <v>0.45061315934281898</v>
      </c>
      <c r="L74" s="35">
        <f t="shared" si="7"/>
        <v>-1.1500386493978798</v>
      </c>
    </row>
    <row r="75" spans="1:12" x14ac:dyDescent="0.2">
      <c r="A75" s="5" t="s">
        <v>226</v>
      </c>
      <c r="B75" s="34">
        <v>5.3166000000000002</v>
      </c>
      <c r="C75" s="34">
        <v>10.1187</v>
      </c>
      <c r="D75" s="34">
        <f t="shared" si="4"/>
        <v>1.8865524498763062</v>
      </c>
      <c r="E75" s="35">
        <f t="shared" si="5"/>
        <v>0.91575221047113753</v>
      </c>
      <c r="F75" s="4"/>
      <c r="G75" s="4"/>
      <c r="H75" s="5" t="s">
        <v>496</v>
      </c>
      <c r="I75" s="34">
        <v>662.56020000000001</v>
      </c>
      <c r="J75" s="34">
        <v>299.4545</v>
      </c>
      <c r="K75" s="34">
        <f t="shared" si="6"/>
        <v>0.45204842542226015</v>
      </c>
      <c r="L75" s="35">
        <f t="shared" si="7"/>
        <v>-1.1454507661088653</v>
      </c>
    </row>
    <row r="76" spans="1:12" x14ac:dyDescent="0.2">
      <c r="A76" s="5" t="s">
        <v>32</v>
      </c>
      <c r="B76" s="34">
        <v>10.8119</v>
      </c>
      <c r="C76" s="34">
        <v>20.4434</v>
      </c>
      <c r="D76" s="34">
        <f t="shared" si="4"/>
        <v>1.8826602149946392</v>
      </c>
      <c r="E76" s="35">
        <f t="shared" si="5"/>
        <v>0.91277264393723534</v>
      </c>
      <c r="F76" s="4"/>
      <c r="G76" s="4"/>
      <c r="H76" s="5" t="s">
        <v>495</v>
      </c>
      <c r="I76" s="34">
        <v>42.601999999999997</v>
      </c>
      <c r="J76" s="34">
        <v>19.249199999999998</v>
      </c>
      <c r="K76" s="34">
        <f t="shared" si="6"/>
        <v>0.45312163364713598</v>
      </c>
      <c r="L76" s="35">
        <f t="shared" si="7"/>
        <v>-1.1420297229714587</v>
      </c>
    </row>
    <row r="77" spans="1:12" x14ac:dyDescent="0.2">
      <c r="A77" s="5" t="s">
        <v>227</v>
      </c>
      <c r="B77" s="34">
        <v>6.9093</v>
      </c>
      <c r="C77" s="34">
        <v>13.087300000000001</v>
      </c>
      <c r="D77" s="34">
        <f t="shared" si="4"/>
        <v>1.8814004251494445</v>
      </c>
      <c r="E77" s="35">
        <f t="shared" si="5"/>
        <v>0.91180693546234837</v>
      </c>
      <c r="F77" s="4"/>
      <c r="G77" s="4"/>
      <c r="H77" s="5" t="s">
        <v>494</v>
      </c>
      <c r="I77" s="34">
        <v>119.20180000000001</v>
      </c>
      <c r="J77" s="34">
        <v>54.742199999999997</v>
      </c>
      <c r="K77" s="34">
        <f t="shared" si="6"/>
        <v>0.45969298032385092</v>
      </c>
      <c r="L77" s="35">
        <f t="shared" si="7"/>
        <v>-1.1212574590334763</v>
      </c>
    </row>
    <row r="78" spans="1:12" x14ac:dyDescent="0.2">
      <c r="A78" s="5" t="s">
        <v>228</v>
      </c>
      <c r="B78" s="34">
        <v>8.7920999999999996</v>
      </c>
      <c r="C78" s="34">
        <v>16.509399999999999</v>
      </c>
      <c r="D78" s="34">
        <f t="shared" si="4"/>
        <v>1.8678827273647398</v>
      </c>
      <c r="E78" s="35">
        <f t="shared" si="5"/>
        <v>0.90140388012233008</v>
      </c>
      <c r="F78" s="4"/>
      <c r="G78" s="4"/>
      <c r="H78" s="5" t="s">
        <v>493</v>
      </c>
      <c r="I78" s="34">
        <v>51.1952</v>
      </c>
      <c r="J78" s="34">
        <v>23.524100000000001</v>
      </c>
      <c r="K78" s="34">
        <f t="shared" si="6"/>
        <v>0.46055186450194174</v>
      </c>
      <c r="L78" s="35">
        <f t="shared" si="7"/>
        <v>-1.1185644620312374</v>
      </c>
    </row>
    <row r="79" spans="1:12" x14ac:dyDescent="0.2">
      <c r="A79" s="5" t="s">
        <v>229</v>
      </c>
      <c r="B79" s="34">
        <v>5.6315999999999997</v>
      </c>
      <c r="C79" s="34">
        <v>10.5701</v>
      </c>
      <c r="D79" s="34">
        <f t="shared" si="4"/>
        <v>1.8616267708842209</v>
      </c>
      <c r="E79" s="35">
        <f t="shared" si="5"/>
        <v>0.8965638624954585</v>
      </c>
      <c r="F79" s="4"/>
      <c r="G79" s="4"/>
      <c r="H79" s="5" t="s">
        <v>492</v>
      </c>
      <c r="I79" s="34">
        <v>41.081600000000002</v>
      </c>
      <c r="J79" s="34">
        <v>18.89</v>
      </c>
      <c r="K79" s="34">
        <f t="shared" si="6"/>
        <v>0.46112827087825631</v>
      </c>
      <c r="L79" s="35">
        <f t="shared" si="7"/>
        <v>-1.1167599775964825</v>
      </c>
    </row>
    <row r="80" spans="1:12" x14ac:dyDescent="0.2">
      <c r="A80" s="5" t="s">
        <v>230</v>
      </c>
      <c r="B80" s="34">
        <v>9.2853999999999992</v>
      </c>
      <c r="C80" s="34">
        <v>17.351700000000001</v>
      </c>
      <c r="D80" s="34">
        <f t="shared" si="4"/>
        <v>1.8594519146759867</v>
      </c>
      <c r="E80" s="35">
        <f t="shared" si="5"/>
        <v>0.89487744041805339</v>
      </c>
      <c r="F80" s="4"/>
      <c r="G80" s="4"/>
      <c r="H80" s="5" t="s">
        <v>491</v>
      </c>
      <c r="I80" s="34">
        <v>40.2879</v>
      </c>
      <c r="J80" s="34">
        <v>18.6267</v>
      </c>
      <c r="K80" s="34">
        <f t="shared" si="6"/>
        <v>0.46367104999269582</v>
      </c>
      <c r="L80" s="35">
        <f t="shared" si="7"/>
        <v>-1.1088264422223839</v>
      </c>
    </row>
    <row r="81" spans="1:12" x14ac:dyDescent="0.2">
      <c r="A81" s="5" t="s">
        <v>33</v>
      </c>
      <c r="B81" s="34">
        <v>11.332000000000001</v>
      </c>
      <c r="C81" s="34">
        <v>21.093599999999999</v>
      </c>
      <c r="D81" s="34">
        <f t="shared" si="4"/>
        <v>1.853883834849545</v>
      </c>
      <c r="E81" s="35">
        <f t="shared" si="5"/>
        <v>0.89055084691002728</v>
      </c>
      <c r="F81" s="4"/>
      <c r="G81" s="4"/>
      <c r="H81" s="5" t="s">
        <v>490</v>
      </c>
      <c r="I81" s="34">
        <v>31.886800000000001</v>
      </c>
      <c r="J81" s="34">
        <v>14.7951</v>
      </c>
      <c r="K81" s="34">
        <f t="shared" si="6"/>
        <v>0.4656639613840709</v>
      </c>
      <c r="L81" s="35">
        <f t="shared" si="7"/>
        <v>-1.1026388613104774</v>
      </c>
    </row>
    <row r="82" spans="1:12" x14ac:dyDescent="0.2">
      <c r="A82" s="5" t="s">
        <v>231</v>
      </c>
      <c r="B82" s="34">
        <v>5.7362000000000002</v>
      </c>
      <c r="C82" s="34">
        <v>10.680400000000001</v>
      </c>
      <c r="D82" s="34">
        <f t="shared" si="4"/>
        <v>1.8471608238237209</v>
      </c>
      <c r="E82" s="35">
        <f t="shared" si="5"/>
        <v>0.88530948063123283</v>
      </c>
      <c r="F82" s="4"/>
      <c r="G82" s="4"/>
      <c r="H82" s="5" t="s">
        <v>489</v>
      </c>
      <c r="I82" s="34">
        <v>152.2225</v>
      </c>
      <c r="J82" s="34">
        <v>71.413200000000003</v>
      </c>
      <c r="K82" s="34">
        <f t="shared" si="6"/>
        <v>0.46948546669073843</v>
      </c>
      <c r="L82" s="35">
        <f t="shared" si="7"/>
        <v>-1.0908475961301942</v>
      </c>
    </row>
    <row r="83" spans="1:12" x14ac:dyDescent="0.2">
      <c r="A83" s="5" t="s">
        <v>232</v>
      </c>
      <c r="B83" s="34">
        <v>7.6029999999999998</v>
      </c>
      <c r="C83" s="34">
        <v>14.1279</v>
      </c>
      <c r="D83" s="34">
        <f t="shared" si="4"/>
        <v>1.8470595871738285</v>
      </c>
      <c r="E83" s="35">
        <f t="shared" si="5"/>
        <v>0.88523040921884077</v>
      </c>
      <c r="F83" s="4"/>
      <c r="G83" s="4"/>
      <c r="H83" s="5" t="s">
        <v>488</v>
      </c>
      <c r="I83" s="34">
        <v>172.52440000000001</v>
      </c>
      <c r="J83" s="34">
        <v>81.038899999999998</v>
      </c>
      <c r="K83" s="34">
        <f t="shared" si="6"/>
        <v>0.47003146716223193</v>
      </c>
      <c r="L83" s="35">
        <f t="shared" si="7"/>
        <v>-1.0891707508646262</v>
      </c>
    </row>
    <row r="84" spans="1:12" x14ac:dyDescent="0.2">
      <c r="A84" s="5" t="s">
        <v>233</v>
      </c>
      <c r="B84" s="34">
        <v>7.3182999999999998</v>
      </c>
      <c r="C84" s="34">
        <v>13.5745</v>
      </c>
      <c r="D84" s="34">
        <f t="shared" si="4"/>
        <v>1.8433468584446573</v>
      </c>
      <c r="E84" s="35">
        <f t="shared" si="5"/>
        <v>0.8823275652032655</v>
      </c>
      <c r="F84" s="4"/>
      <c r="G84" s="4"/>
      <c r="H84" s="5" t="s">
        <v>487</v>
      </c>
      <c r="I84" s="34">
        <v>53.673200000000001</v>
      </c>
      <c r="J84" s="34">
        <v>25.178899999999999</v>
      </c>
      <c r="K84" s="34">
        <f t="shared" si="6"/>
        <v>0.47010220704737676</v>
      </c>
      <c r="L84" s="35">
        <f t="shared" si="7"/>
        <v>-1.0889536411397354</v>
      </c>
    </row>
    <row r="85" spans="1:12" x14ac:dyDescent="0.2">
      <c r="A85" s="5" t="s">
        <v>234</v>
      </c>
      <c r="B85" s="34">
        <v>5.7843999999999998</v>
      </c>
      <c r="C85" s="34">
        <v>10.7347</v>
      </c>
      <c r="D85" s="34">
        <f t="shared" si="4"/>
        <v>1.8412582421317383</v>
      </c>
      <c r="E85" s="35">
        <f t="shared" si="5"/>
        <v>0.8806919832955965</v>
      </c>
      <c r="F85" s="4"/>
      <c r="G85" s="4"/>
      <c r="H85" s="5" t="s">
        <v>486</v>
      </c>
      <c r="I85" s="34">
        <v>26.582999999999998</v>
      </c>
      <c r="J85" s="34">
        <v>12.533099999999999</v>
      </c>
      <c r="K85" s="34">
        <f t="shared" si="6"/>
        <v>0.47345126110257463</v>
      </c>
      <c r="L85" s="35">
        <f t="shared" si="7"/>
        <v>-1.0787121781372231</v>
      </c>
    </row>
    <row r="86" spans="1:12" x14ac:dyDescent="0.2">
      <c r="A86" s="5" t="s">
        <v>235</v>
      </c>
      <c r="B86" s="34">
        <v>8.6934000000000005</v>
      </c>
      <c r="C86" s="34">
        <v>16.0474</v>
      </c>
      <c r="D86" s="34">
        <f t="shared" si="4"/>
        <v>1.8363090499692953</v>
      </c>
      <c r="E86" s="35">
        <f t="shared" si="5"/>
        <v>0.8768088840984305</v>
      </c>
      <c r="F86" s="4"/>
      <c r="G86" s="4"/>
      <c r="H86" s="5" t="s">
        <v>485</v>
      </c>
      <c r="I86" s="34">
        <v>35.820900000000002</v>
      </c>
      <c r="J86" s="34">
        <v>17.030200000000001</v>
      </c>
      <c r="K86" s="34">
        <f t="shared" si="6"/>
        <v>0.47688671497651786</v>
      </c>
      <c r="L86" s="35">
        <f t="shared" si="7"/>
        <v>-1.0682815019316869</v>
      </c>
    </row>
    <row r="87" spans="1:12" x14ac:dyDescent="0.2">
      <c r="A87" s="5" t="s">
        <v>236</v>
      </c>
      <c r="B87" s="34">
        <v>7.1672000000000002</v>
      </c>
      <c r="C87" s="34">
        <v>13.1515</v>
      </c>
      <c r="D87" s="34">
        <f t="shared" si="4"/>
        <v>1.8234670849845884</v>
      </c>
      <c r="E87" s="35">
        <f t="shared" si="5"/>
        <v>0.86668415812859878</v>
      </c>
      <c r="F87" s="4"/>
      <c r="G87" s="4"/>
      <c r="H87" s="5" t="s">
        <v>484</v>
      </c>
      <c r="I87" s="34">
        <v>77.8001</v>
      </c>
      <c r="J87" s="34">
        <v>37.155099999999997</v>
      </c>
      <c r="K87" s="34">
        <f t="shared" si="6"/>
        <v>0.47824200482412732</v>
      </c>
      <c r="L87" s="35">
        <f t="shared" si="7"/>
        <v>-1.0641872448669394</v>
      </c>
    </row>
    <row r="88" spans="1:12" x14ac:dyDescent="0.2">
      <c r="A88" s="5" t="s">
        <v>34</v>
      </c>
      <c r="B88" s="34">
        <v>30.706</v>
      </c>
      <c r="C88" s="34">
        <v>56.063699999999997</v>
      </c>
      <c r="D88" s="34">
        <f t="shared" si="4"/>
        <v>1.8231415957930273</v>
      </c>
      <c r="E88" s="35">
        <f t="shared" si="5"/>
        <v>0.86642661382654595</v>
      </c>
      <c r="F88" s="4"/>
      <c r="G88" s="4"/>
      <c r="H88" s="5" t="s">
        <v>574</v>
      </c>
      <c r="I88" s="34">
        <v>14.8559</v>
      </c>
      <c r="J88" s="34">
        <v>7.0861999999999998</v>
      </c>
      <c r="K88" s="34">
        <f t="shared" si="6"/>
        <v>0.48049264838625555</v>
      </c>
      <c r="L88" s="35">
        <f t="shared" si="7"/>
        <v>-1.0574137371824657</v>
      </c>
    </row>
    <row r="89" spans="1:12" x14ac:dyDescent="0.2">
      <c r="A89" s="5" t="s">
        <v>35</v>
      </c>
      <c r="B89" s="34">
        <v>32.967700000000001</v>
      </c>
      <c r="C89" s="34">
        <v>60.165799999999997</v>
      </c>
      <c r="D89" s="34">
        <f t="shared" si="4"/>
        <v>1.8224974824375446</v>
      </c>
      <c r="E89" s="35">
        <f t="shared" si="5"/>
        <v>0.86591682164281414</v>
      </c>
      <c r="F89" s="4"/>
      <c r="G89" s="4"/>
      <c r="H89" s="5" t="s">
        <v>483</v>
      </c>
      <c r="I89" s="34">
        <v>160.4751</v>
      </c>
      <c r="J89" s="34">
        <v>77.625799999999998</v>
      </c>
      <c r="K89" s="34">
        <f t="shared" si="6"/>
        <v>0.48404640570051022</v>
      </c>
      <c r="L89" s="35">
        <f t="shared" si="7"/>
        <v>-1.0467827290720644</v>
      </c>
    </row>
    <row r="90" spans="1:12" x14ac:dyDescent="0.2">
      <c r="A90" s="5" t="s">
        <v>237</v>
      </c>
      <c r="B90" s="34">
        <v>6.6245000000000003</v>
      </c>
      <c r="C90" s="34">
        <v>12.0777</v>
      </c>
      <c r="D90" s="34">
        <f t="shared" si="4"/>
        <v>1.8109450516767045</v>
      </c>
      <c r="E90" s="35">
        <f t="shared" si="5"/>
        <v>0.85674277219852479</v>
      </c>
      <c r="F90" s="4"/>
      <c r="G90" s="4"/>
      <c r="H90" s="5" t="s">
        <v>573</v>
      </c>
      <c r="I90" s="34">
        <v>15.992699999999999</v>
      </c>
      <c r="J90" s="34">
        <v>7.7164999999999999</v>
      </c>
      <c r="K90" s="34">
        <f t="shared" si="6"/>
        <v>0.48571712639892617</v>
      </c>
      <c r="L90" s="35">
        <f t="shared" si="7"/>
        <v>-1.0418117381629755</v>
      </c>
    </row>
    <row r="91" spans="1:12" x14ac:dyDescent="0.2">
      <c r="A91" s="5" t="s">
        <v>36</v>
      </c>
      <c r="B91" s="34">
        <v>26.620699999999999</v>
      </c>
      <c r="C91" s="34">
        <v>48.244999999999997</v>
      </c>
      <c r="D91" s="34">
        <f t="shared" si="4"/>
        <v>1.8092714636966845</v>
      </c>
      <c r="E91" s="35">
        <f t="shared" si="5"/>
        <v>0.85540888664719739</v>
      </c>
      <c r="F91" s="4"/>
      <c r="G91" s="4"/>
      <c r="H91" s="5" t="s">
        <v>482</v>
      </c>
      <c r="I91" s="34">
        <v>260.81580000000002</v>
      </c>
      <c r="J91" s="34">
        <v>126.65770000000001</v>
      </c>
      <c r="K91" s="34">
        <f t="shared" si="6"/>
        <v>0.48581841344985616</v>
      </c>
      <c r="L91" s="35">
        <f t="shared" si="7"/>
        <v>-1.0415109229676094</v>
      </c>
    </row>
    <row r="92" spans="1:12" x14ac:dyDescent="0.2">
      <c r="A92" s="5" t="s">
        <v>238</v>
      </c>
      <c r="B92" s="34">
        <v>8.6580999999999992</v>
      </c>
      <c r="C92" s="34">
        <v>15.744</v>
      </c>
      <c r="D92" s="34">
        <f t="shared" si="4"/>
        <v>1.8090681768876813</v>
      </c>
      <c r="E92" s="35">
        <f t="shared" si="5"/>
        <v>0.85524677866360943</v>
      </c>
      <c r="F92" s="4"/>
      <c r="G92" s="4"/>
      <c r="H92" s="5" t="s">
        <v>481</v>
      </c>
      <c r="I92" s="34">
        <v>210.41909999999999</v>
      </c>
      <c r="J92" s="34">
        <v>102.3274</v>
      </c>
      <c r="K92" s="34">
        <f t="shared" si="6"/>
        <v>0.4865468263924746</v>
      </c>
      <c r="L92" s="35">
        <f t="shared" si="7"/>
        <v>-1.0393494348897756</v>
      </c>
    </row>
    <row r="93" spans="1:12" x14ac:dyDescent="0.2">
      <c r="A93" s="5" t="s">
        <v>37</v>
      </c>
      <c r="B93" s="34">
        <v>13.7675</v>
      </c>
      <c r="C93" s="34">
        <v>24.945399999999999</v>
      </c>
      <c r="D93" s="34">
        <f t="shared" si="4"/>
        <v>1.8060501171804579</v>
      </c>
      <c r="E93" s="35">
        <f t="shared" si="5"/>
        <v>0.8528379275942416</v>
      </c>
      <c r="F93" s="4"/>
      <c r="G93" s="4"/>
      <c r="H93" s="5" t="s">
        <v>572</v>
      </c>
      <c r="I93" s="34">
        <v>16.750900000000001</v>
      </c>
      <c r="J93" s="34">
        <v>8.1120000000000001</v>
      </c>
      <c r="K93" s="34">
        <f t="shared" si="6"/>
        <v>0.48733302078820706</v>
      </c>
      <c r="L93" s="35">
        <f t="shared" si="7"/>
        <v>-1.0370201146854878</v>
      </c>
    </row>
    <row r="94" spans="1:12" x14ac:dyDescent="0.2">
      <c r="A94" s="5" t="s">
        <v>239</v>
      </c>
      <c r="B94" s="34">
        <v>8.1823999999999995</v>
      </c>
      <c r="C94" s="34">
        <v>14.8477</v>
      </c>
      <c r="D94" s="34">
        <f t="shared" si="4"/>
        <v>1.8047546604848836</v>
      </c>
      <c r="E94" s="35">
        <f t="shared" si="5"/>
        <v>0.85180272954524128</v>
      </c>
      <c r="F94" s="4"/>
      <c r="G94" s="4"/>
      <c r="H94" s="5" t="s">
        <v>480</v>
      </c>
      <c r="I94" s="34">
        <v>31.747299999999999</v>
      </c>
      <c r="J94" s="34">
        <v>15.467599999999999</v>
      </c>
      <c r="K94" s="34">
        <f t="shared" si="6"/>
        <v>0.4888200883591387</v>
      </c>
      <c r="L94" s="35">
        <f t="shared" si="7"/>
        <v>-1.0326245200813804</v>
      </c>
    </row>
    <row r="95" spans="1:12" x14ac:dyDescent="0.2">
      <c r="A95" s="5" t="s">
        <v>38</v>
      </c>
      <c r="B95" s="34">
        <v>10.174099999999999</v>
      </c>
      <c r="C95" s="34">
        <v>18.400099999999998</v>
      </c>
      <c r="D95" s="34">
        <f t="shared" si="4"/>
        <v>1.8006540718895088</v>
      </c>
      <c r="E95" s="35">
        <f t="shared" si="5"/>
        <v>0.84852104814862628</v>
      </c>
      <c r="F95" s="4"/>
      <c r="G95" s="4"/>
      <c r="H95" s="5" t="s">
        <v>479</v>
      </c>
      <c r="I95" s="34">
        <v>20.689900000000002</v>
      </c>
      <c r="J95" s="34">
        <v>10.084199999999999</v>
      </c>
      <c r="K95" s="34">
        <f t="shared" si="6"/>
        <v>0.48986286610325191</v>
      </c>
      <c r="L95" s="35">
        <f t="shared" si="7"/>
        <v>-1.0295501621544811</v>
      </c>
    </row>
    <row r="96" spans="1:12" x14ac:dyDescent="0.2">
      <c r="A96" s="5" t="s">
        <v>240</v>
      </c>
      <c r="B96" s="34">
        <v>6.5033000000000003</v>
      </c>
      <c r="C96" s="34">
        <v>11.7796</v>
      </c>
      <c r="D96" s="34">
        <f t="shared" si="4"/>
        <v>1.7990398740023927</v>
      </c>
      <c r="E96" s="35">
        <f t="shared" si="5"/>
        <v>0.84722716290290434</v>
      </c>
      <c r="F96" s="4"/>
      <c r="G96" s="4"/>
      <c r="H96" s="5" t="s">
        <v>478</v>
      </c>
      <c r="I96" s="34">
        <v>31.310099999999998</v>
      </c>
      <c r="J96" s="34">
        <v>15.387</v>
      </c>
      <c r="K96" s="34">
        <f t="shared" si="6"/>
        <v>0.49305796543150132</v>
      </c>
      <c r="L96" s="35">
        <f t="shared" si="7"/>
        <v>-1.0201708305870463</v>
      </c>
    </row>
    <row r="97" spans="1:12" x14ac:dyDescent="0.2">
      <c r="A97" s="5" t="s">
        <v>39</v>
      </c>
      <c r="B97" s="34">
        <v>25.562100000000001</v>
      </c>
      <c r="C97" s="34">
        <v>45.9499</v>
      </c>
      <c r="D97" s="34">
        <f t="shared" si="4"/>
        <v>1.7944712241009113</v>
      </c>
      <c r="E97" s="35">
        <f t="shared" si="5"/>
        <v>0.84355878847593324</v>
      </c>
      <c r="F97" s="4"/>
      <c r="G97" s="4"/>
      <c r="H97" s="5" t="s">
        <v>477</v>
      </c>
      <c r="I97" s="34">
        <v>122.6811</v>
      </c>
      <c r="J97" s="34">
        <v>60.704700000000003</v>
      </c>
      <c r="K97" s="34">
        <f t="shared" si="6"/>
        <v>0.4952285001518964</v>
      </c>
      <c r="L97" s="35">
        <f t="shared" si="7"/>
        <v>-1.0138337515697351</v>
      </c>
    </row>
    <row r="98" spans="1:12" x14ac:dyDescent="0.2">
      <c r="A98" s="5" t="s">
        <v>241</v>
      </c>
      <c r="B98" s="34">
        <v>9.1572999999999993</v>
      </c>
      <c r="C98" s="34">
        <v>16.4847</v>
      </c>
      <c r="D98" s="34">
        <f t="shared" si="4"/>
        <v>1.7915266870469795</v>
      </c>
      <c r="E98" s="35">
        <f t="shared" si="5"/>
        <v>0.84118953446886657</v>
      </c>
      <c r="F98" s="4"/>
      <c r="G98" s="4"/>
      <c r="H98" s="5" t="s">
        <v>476</v>
      </c>
      <c r="I98" s="34">
        <v>43.377299999999998</v>
      </c>
      <c r="J98" s="34">
        <v>21.634399999999999</v>
      </c>
      <c r="K98" s="34">
        <f t="shared" si="6"/>
        <v>0.49990224783967729</v>
      </c>
      <c r="L98" s="35">
        <f t="shared" si="7"/>
        <v>-1.0002820806887629</v>
      </c>
    </row>
    <row r="99" spans="1:12" x14ac:dyDescent="0.2">
      <c r="A99" s="5" t="s">
        <v>40</v>
      </c>
      <c r="B99" s="34">
        <v>13.2357</v>
      </c>
      <c r="C99" s="34">
        <v>23.7547</v>
      </c>
      <c r="D99" s="34">
        <f t="shared" si="4"/>
        <v>1.7887849906641573</v>
      </c>
      <c r="E99" s="35">
        <f t="shared" si="5"/>
        <v>0.83897998797999196</v>
      </c>
      <c r="F99" s="4"/>
      <c r="G99" s="4"/>
      <c r="H99" s="5" t="s">
        <v>475</v>
      </c>
      <c r="I99" s="34">
        <v>80.566400000000002</v>
      </c>
      <c r="J99" s="34">
        <v>40.245100000000001</v>
      </c>
      <c r="K99" s="34">
        <f t="shared" si="6"/>
        <v>0.50014752114883032</v>
      </c>
      <c r="L99" s="35">
        <f t="shared" si="7"/>
        <v>-0.9995744067212351</v>
      </c>
    </row>
    <row r="100" spans="1:12" x14ac:dyDescent="0.2">
      <c r="A100" s="5" t="s">
        <v>41</v>
      </c>
      <c r="B100" s="34">
        <v>15.9001</v>
      </c>
      <c r="C100" s="34">
        <v>28.452200000000001</v>
      </c>
      <c r="D100" s="34">
        <f t="shared" si="4"/>
        <v>1.7845013468665822</v>
      </c>
      <c r="E100" s="35">
        <f t="shared" si="5"/>
        <v>0.83552099027290128</v>
      </c>
      <c r="F100" s="4"/>
      <c r="G100" s="4"/>
      <c r="H100" s="5" t="s">
        <v>474</v>
      </c>
      <c r="I100" s="34">
        <v>82.917100000000005</v>
      </c>
      <c r="J100" s="34">
        <v>41.492899999999999</v>
      </c>
      <c r="K100" s="34">
        <f t="shared" si="6"/>
        <v>0.50101605572827768</v>
      </c>
      <c r="L100" s="35">
        <f t="shared" si="7"/>
        <v>-0.99707125763772275</v>
      </c>
    </row>
    <row r="101" spans="1:12" x14ac:dyDescent="0.2">
      <c r="A101" s="5" t="s">
        <v>42</v>
      </c>
      <c r="B101" s="34">
        <v>22.108000000000001</v>
      </c>
      <c r="C101" s="34">
        <v>39.4739</v>
      </c>
      <c r="D101" s="34">
        <f t="shared" si="4"/>
        <v>1.7819659582132563</v>
      </c>
      <c r="E101" s="35">
        <f t="shared" si="5"/>
        <v>0.83346977659831989</v>
      </c>
      <c r="F101" s="4"/>
      <c r="G101" s="4"/>
      <c r="H101" s="5" t="s">
        <v>473</v>
      </c>
      <c r="I101" s="34">
        <v>61.096299999999999</v>
      </c>
      <c r="J101" s="34">
        <v>30.588200000000001</v>
      </c>
      <c r="K101" s="34">
        <f t="shared" si="6"/>
        <v>0.50147149419164228</v>
      </c>
      <c r="L101" s="35">
        <f t="shared" si="7"/>
        <v>-0.99576040074422112</v>
      </c>
    </row>
    <row r="102" spans="1:12" x14ac:dyDescent="0.2">
      <c r="A102" s="5" t="s">
        <v>43</v>
      </c>
      <c r="B102" s="34">
        <v>18.991</v>
      </c>
      <c r="C102" s="34">
        <v>33.900199999999998</v>
      </c>
      <c r="D102" s="34">
        <f t="shared" si="4"/>
        <v>1.7809543764077314</v>
      </c>
      <c r="E102" s="35">
        <f t="shared" si="5"/>
        <v>0.8326505586779428</v>
      </c>
      <c r="F102" s="4"/>
      <c r="G102" s="4"/>
      <c r="H102" s="5" t="s">
        <v>571</v>
      </c>
      <c r="I102" s="34">
        <v>15.125</v>
      </c>
      <c r="J102" s="34">
        <v>7.5462999999999996</v>
      </c>
      <c r="K102" s="34">
        <f t="shared" si="6"/>
        <v>0.50222003284072247</v>
      </c>
      <c r="L102" s="35">
        <f t="shared" si="7"/>
        <v>-0.99360851808292328</v>
      </c>
    </row>
    <row r="103" spans="1:12" x14ac:dyDescent="0.2">
      <c r="A103" s="5" t="s">
        <v>44</v>
      </c>
      <c r="B103" s="34">
        <v>13.839</v>
      </c>
      <c r="C103" s="34">
        <v>24.671199999999999</v>
      </c>
      <c r="D103" s="34">
        <f t="shared" si="4"/>
        <v>1.77711457062917</v>
      </c>
      <c r="E103" s="35">
        <f t="shared" si="5"/>
        <v>0.82953669495706928</v>
      </c>
      <c r="F103" s="4"/>
      <c r="G103" s="4"/>
      <c r="H103" s="5" t="s">
        <v>472</v>
      </c>
      <c r="I103" s="34">
        <v>30.044699999999999</v>
      </c>
      <c r="J103" s="34">
        <v>15.044</v>
      </c>
      <c r="K103" s="34">
        <f t="shared" si="6"/>
        <v>0.5023768689023278</v>
      </c>
      <c r="L103" s="35">
        <f t="shared" si="7"/>
        <v>-0.99315805559442416</v>
      </c>
    </row>
    <row r="104" spans="1:12" x14ac:dyDescent="0.2">
      <c r="A104" s="5" t="s">
        <v>45</v>
      </c>
      <c r="B104" s="34">
        <v>73.450100000000006</v>
      </c>
      <c r="C104" s="34">
        <v>130.51060000000001</v>
      </c>
      <c r="D104" s="34">
        <f t="shared" si="4"/>
        <v>1.775804519640354</v>
      </c>
      <c r="E104" s="35">
        <f t="shared" si="5"/>
        <v>0.82847277872227143</v>
      </c>
      <c r="F104" s="4"/>
      <c r="G104" s="4"/>
      <c r="H104" s="5" t="s">
        <v>471</v>
      </c>
      <c r="I104" s="34">
        <v>46.671999999999997</v>
      </c>
      <c r="J104" s="34">
        <v>23.407</v>
      </c>
      <c r="K104" s="34">
        <f t="shared" si="6"/>
        <v>0.50258701787394178</v>
      </c>
      <c r="L104" s="35">
        <f t="shared" si="7"/>
        <v>-0.99255468887129339</v>
      </c>
    </row>
    <row r="105" spans="1:12" x14ac:dyDescent="0.2">
      <c r="A105" s="5" t="s">
        <v>46</v>
      </c>
      <c r="B105" s="34">
        <v>14.4695</v>
      </c>
      <c r="C105" s="34">
        <v>25.597100000000001</v>
      </c>
      <c r="D105" s="34">
        <f t="shared" si="4"/>
        <v>1.7637599093997738</v>
      </c>
      <c r="E105" s="35">
        <f t="shared" si="5"/>
        <v>0.8186541883940498</v>
      </c>
      <c r="F105" s="4"/>
      <c r="G105" s="4"/>
      <c r="H105" s="5" t="s">
        <v>470</v>
      </c>
      <c r="I105" s="34">
        <v>114.9084</v>
      </c>
      <c r="J105" s="34">
        <v>58.052199999999999</v>
      </c>
      <c r="K105" s="34">
        <f t="shared" si="6"/>
        <v>0.50563437105463604</v>
      </c>
      <c r="L105" s="35">
        <f t="shared" si="7"/>
        <v>-0.98383355925076521</v>
      </c>
    </row>
    <row r="106" spans="1:12" x14ac:dyDescent="0.2">
      <c r="A106" s="5" t="s">
        <v>242</v>
      </c>
      <c r="B106" s="34">
        <v>8.3897999999999993</v>
      </c>
      <c r="C106" s="34">
        <v>14.850899999999999</v>
      </c>
      <c r="D106" s="34">
        <f t="shared" si="4"/>
        <v>1.7610426629602582</v>
      </c>
      <c r="E106" s="35">
        <f t="shared" si="5"/>
        <v>0.81642986027396991</v>
      </c>
      <c r="F106" s="4"/>
      <c r="G106" s="4"/>
      <c r="H106" s="5" t="s">
        <v>570</v>
      </c>
      <c r="I106" s="34">
        <v>15.9094</v>
      </c>
      <c r="J106" s="34">
        <v>8.0457000000000001</v>
      </c>
      <c r="K106" s="34">
        <f t="shared" si="6"/>
        <v>0.5088073256961535</v>
      </c>
      <c r="L106" s="35">
        <f t="shared" si="7"/>
        <v>-0.97480865250914261</v>
      </c>
    </row>
    <row r="107" spans="1:12" x14ac:dyDescent="0.2">
      <c r="A107" s="5" t="s">
        <v>243</v>
      </c>
      <c r="B107" s="34">
        <v>9.0414999999999992</v>
      </c>
      <c r="C107" s="34">
        <v>15.9948</v>
      </c>
      <c r="D107" s="34">
        <f t="shared" si="4"/>
        <v>1.7606300935295085</v>
      </c>
      <c r="E107" s="35">
        <f t="shared" si="5"/>
        <v>0.81609183234483251</v>
      </c>
      <c r="F107" s="4"/>
      <c r="G107" s="4"/>
      <c r="H107" s="5" t="s">
        <v>469</v>
      </c>
      <c r="I107" s="34">
        <v>20.7273</v>
      </c>
      <c r="J107" s="34">
        <v>10.5367</v>
      </c>
      <c r="K107" s="34">
        <f t="shared" si="6"/>
        <v>0.51070950147162608</v>
      </c>
      <c r="L107" s="35">
        <f t="shared" si="7"/>
        <v>-0.96942519503326818</v>
      </c>
    </row>
    <row r="108" spans="1:12" x14ac:dyDescent="0.2">
      <c r="A108" s="5" t="s">
        <v>244</v>
      </c>
      <c r="B108" s="34">
        <v>5.9032</v>
      </c>
      <c r="C108" s="34">
        <v>10.467499999999999</v>
      </c>
      <c r="D108" s="34">
        <f t="shared" si="4"/>
        <v>1.7603111673773986</v>
      </c>
      <c r="E108" s="35">
        <f t="shared" si="5"/>
        <v>0.81583047429014077</v>
      </c>
      <c r="F108" s="4"/>
      <c r="G108" s="4"/>
      <c r="H108" s="5" t="s">
        <v>468</v>
      </c>
      <c r="I108" s="34">
        <v>66.538300000000007</v>
      </c>
      <c r="J108" s="34">
        <v>34.015500000000003</v>
      </c>
      <c r="K108" s="34">
        <f t="shared" si="6"/>
        <v>0.5119503348674862</v>
      </c>
      <c r="L108" s="35">
        <f t="shared" si="7"/>
        <v>-0.96592423606011701</v>
      </c>
    </row>
    <row r="109" spans="1:12" x14ac:dyDescent="0.2">
      <c r="A109" s="5" t="s">
        <v>47</v>
      </c>
      <c r="B109" s="34">
        <v>31.624400000000001</v>
      </c>
      <c r="C109" s="34">
        <v>55.709800000000001</v>
      </c>
      <c r="D109" s="34">
        <f t="shared" si="4"/>
        <v>1.7592074239386717</v>
      </c>
      <c r="E109" s="35">
        <f t="shared" si="5"/>
        <v>0.81492559755978555</v>
      </c>
      <c r="F109" s="4"/>
      <c r="G109" s="4"/>
      <c r="H109" s="5" t="s">
        <v>467</v>
      </c>
      <c r="I109" s="34">
        <v>123.3206</v>
      </c>
      <c r="J109" s="34">
        <v>63.168100000000003</v>
      </c>
      <c r="K109" s="34">
        <f t="shared" si="6"/>
        <v>0.51262187997789677</v>
      </c>
      <c r="L109" s="35">
        <f t="shared" si="7"/>
        <v>-0.96403303712807042</v>
      </c>
    </row>
    <row r="110" spans="1:12" x14ac:dyDescent="0.2">
      <c r="A110" s="5" t="s">
        <v>48</v>
      </c>
      <c r="B110" s="34">
        <v>11.2408</v>
      </c>
      <c r="C110" s="34">
        <v>19.8093</v>
      </c>
      <c r="D110" s="34">
        <f t="shared" si="4"/>
        <v>1.7555463459367948</v>
      </c>
      <c r="E110" s="35">
        <f t="shared" si="5"/>
        <v>0.81192008347049849</v>
      </c>
      <c r="F110" s="4"/>
      <c r="G110" s="4"/>
      <c r="H110" s="5" t="s">
        <v>466</v>
      </c>
      <c r="I110" s="34">
        <v>504.35489999999999</v>
      </c>
      <c r="J110" s="34">
        <v>263.15859999999998</v>
      </c>
      <c r="K110" s="34">
        <f t="shared" si="6"/>
        <v>0.52186746525804384</v>
      </c>
      <c r="L110" s="35">
        <f t="shared" si="7"/>
        <v>-0.93824463194782959</v>
      </c>
    </row>
    <row r="111" spans="1:12" x14ac:dyDescent="0.2">
      <c r="A111" s="5" t="s">
        <v>245</v>
      </c>
      <c r="B111" s="34">
        <v>7.4291</v>
      </c>
      <c r="C111" s="34">
        <v>13.114000000000001</v>
      </c>
      <c r="D111" s="34">
        <f t="shared" si="4"/>
        <v>1.7550570453307834</v>
      </c>
      <c r="E111" s="35">
        <f t="shared" si="5"/>
        <v>0.81151792379383236</v>
      </c>
      <c r="F111" s="4"/>
      <c r="G111" s="4"/>
      <c r="H111" s="5" t="s">
        <v>465</v>
      </c>
      <c r="I111" s="34">
        <v>26.496300000000002</v>
      </c>
      <c r="J111" s="34">
        <v>13.785299999999999</v>
      </c>
      <c r="K111" s="34">
        <f t="shared" si="6"/>
        <v>0.52207637904520543</v>
      </c>
      <c r="L111" s="35">
        <f t="shared" si="7"/>
        <v>-0.93766720838164908</v>
      </c>
    </row>
    <row r="112" spans="1:12" x14ac:dyDescent="0.2">
      <c r="A112" s="5" t="s">
        <v>246</v>
      </c>
      <c r="B112" s="34">
        <v>6.0804</v>
      </c>
      <c r="C112" s="34">
        <v>10.742699999999999</v>
      </c>
      <c r="D112" s="34">
        <f t="shared" si="4"/>
        <v>1.7543686492783637</v>
      </c>
      <c r="E112" s="35">
        <f t="shared" si="5"/>
        <v>0.81095193626757867</v>
      </c>
      <c r="F112" s="4"/>
      <c r="G112" s="4"/>
      <c r="H112" s="5" t="s">
        <v>464</v>
      </c>
      <c r="I112" s="34">
        <v>35.639499999999998</v>
      </c>
      <c r="J112" s="34">
        <v>18.718499999999999</v>
      </c>
      <c r="K112" s="34">
        <f t="shared" si="6"/>
        <v>0.52654625834161084</v>
      </c>
      <c r="L112" s="35">
        <f t="shared" si="7"/>
        <v>-0.9253678138766972</v>
      </c>
    </row>
    <row r="113" spans="1:12" x14ac:dyDescent="0.2">
      <c r="A113" s="5" t="s">
        <v>49</v>
      </c>
      <c r="B113" s="34">
        <v>18.773800000000001</v>
      </c>
      <c r="C113" s="34">
        <v>32.999000000000002</v>
      </c>
      <c r="D113" s="34">
        <f t="shared" si="4"/>
        <v>1.7537008975405057</v>
      </c>
      <c r="E113" s="35">
        <f t="shared" si="5"/>
        <v>0.81040270990844854</v>
      </c>
      <c r="F113" s="4"/>
      <c r="G113" s="4"/>
      <c r="H113" s="5" t="s">
        <v>463</v>
      </c>
      <c r="I113" s="34">
        <v>57.835999999999999</v>
      </c>
      <c r="J113" s="34">
        <v>30.453499999999998</v>
      </c>
      <c r="K113" s="34">
        <f t="shared" si="6"/>
        <v>0.52736640430820214</v>
      </c>
      <c r="L113" s="35">
        <f t="shared" si="7"/>
        <v>-0.92312242713909554</v>
      </c>
    </row>
    <row r="114" spans="1:12" x14ac:dyDescent="0.2">
      <c r="A114" s="5" t="s">
        <v>50</v>
      </c>
      <c r="B114" s="34">
        <v>25.213200000000001</v>
      </c>
      <c r="C114" s="34">
        <v>44.171500000000002</v>
      </c>
      <c r="D114" s="34">
        <f t="shared" si="4"/>
        <v>1.7489491648626012</v>
      </c>
      <c r="E114" s="35">
        <f t="shared" si="5"/>
        <v>0.80648835634563421</v>
      </c>
      <c r="F114" s="4"/>
      <c r="G114" s="4"/>
      <c r="H114" s="5" t="s">
        <v>569</v>
      </c>
      <c r="I114" s="34">
        <v>14.4224</v>
      </c>
      <c r="J114" s="34">
        <v>7.5671999999999997</v>
      </c>
      <c r="K114" s="34">
        <f t="shared" si="6"/>
        <v>0.52795681154630092</v>
      </c>
      <c r="L114" s="35">
        <f t="shared" si="7"/>
        <v>-0.92150817726648815</v>
      </c>
    </row>
    <row r="115" spans="1:12" x14ac:dyDescent="0.2">
      <c r="A115" s="5" t="s">
        <v>51</v>
      </c>
      <c r="B115" s="34">
        <v>20.981400000000001</v>
      </c>
      <c r="C115" s="34">
        <v>36.706600000000002</v>
      </c>
      <c r="D115" s="34">
        <f t="shared" si="4"/>
        <v>1.7459276898118721</v>
      </c>
      <c r="E115" s="35">
        <f t="shared" si="5"/>
        <v>0.80399380884701843</v>
      </c>
      <c r="F115" s="4"/>
      <c r="G115" s="4"/>
      <c r="H115" s="5" t="s">
        <v>462</v>
      </c>
      <c r="I115" s="34">
        <v>51.864699999999999</v>
      </c>
      <c r="J115" s="34">
        <v>27.372</v>
      </c>
      <c r="K115" s="34">
        <f t="shared" si="6"/>
        <v>0.52866657557919128</v>
      </c>
      <c r="L115" s="35">
        <f t="shared" si="7"/>
        <v>-0.91956997825075348</v>
      </c>
    </row>
    <row r="116" spans="1:12" x14ac:dyDescent="0.2">
      <c r="A116" s="5" t="s">
        <v>247</v>
      </c>
      <c r="B116" s="34">
        <v>7.2824</v>
      </c>
      <c r="C116" s="34">
        <v>12.7309</v>
      </c>
      <c r="D116" s="34">
        <f t="shared" si="4"/>
        <v>1.7380391200693541</v>
      </c>
      <c r="E116" s="35">
        <f t="shared" si="5"/>
        <v>0.79746055493418311</v>
      </c>
      <c r="F116" s="4"/>
      <c r="G116" s="4"/>
      <c r="H116" s="5" t="s">
        <v>568</v>
      </c>
      <c r="I116" s="34">
        <v>16.4575</v>
      </c>
      <c r="J116" s="34">
        <v>8.6549999999999994</v>
      </c>
      <c r="K116" s="34">
        <f t="shared" si="6"/>
        <v>0.52876340027178004</v>
      </c>
      <c r="L116" s="35">
        <f t="shared" si="7"/>
        <v>-0.91930577445964878</v>
      </c>
    </row>
    <row r="117" spans="1:12" x14ac:dyDescent="0.2">
      <c r="A117" s="5" t="s">
        <v>52</v>
      </c>
      <c r="B117" s="34">
        <v>33.240600000000001</v>
      </c>
      <c r="C117" s="34">
        <v>57.836500000000001</v>
      </c>
      <c r="D117" s="34">
        <f t="shared" si="4"/>
        <v>1.7377161778732235</v>
      </c>
      <c r="E117" s="35">
        <f t="shared" si="5"/>
        <v>0.79719246522921017</v>
      </c>
      <c r="F117" s="4"/>
      <c r="G117" s="4"/>
      <c r="H117" s="5" t="s">
        <v>461</v>
      </c>
      <c r="I117" s="34">
        <v>148.71199999999999</v>
      </c>
      <c r="J117" s="34">
        <v>79.0197</v>
      </c>
      <c r="K117" s="34">
        <f t="shared" si="6"/>
        <v>0.53167553691906566</v>
      </c>
      <c r="L117" s="35">
        <f t="shared" si="7"/>
        <v>-0.91138200720926277</v>
      </c>
    </row>
    <row r="118" spans="1:12" x14ac:dyDescent="0.2">
      <c r="A118" s="5" t="s">
        <v>53</v>
      </c>
      <c r="B118" s="34">
        <v>22.101900000000001</v>
      </c>
      <c r="C118" s="34">
        <v>38.466999999999999</v>
      </c>
      <c r="D118" s="34">
        <f t="shared" si="4"/>
        <v>1.7371035812250302</v>
      </c>
      <c r="E118" s="35">
        <f t="shared" si="5"/>
        <v>0.79668378264027517</v>
      </c>
      <c r="F118" s="4"/>
      <c r="G118" s="4"/>
      <c r="H118" s="5" t="s">
        <v>567</v>
      </c>
      <c r="I118" s="34">
        <v>16.740200000000002</v>
      </c>
      <c r="J118" s="34">
        <v>8.8759999999999994</v>
      </c>
      <c r="K118" s="34">
        <f t="shared" si="6"/>
        <v>0.53301029678982426</v>
      </c>
      <c r="L118" s="35">
        <f t="shared" si="7"/>
        <v>-0.90776469138859872</v>
      </c>
    </row>
    <row r="119" spans="1:12" x14ac:dyDescent="0.2">
      <c r="A119" s="5" t="s">
        <v>54</v>
      </c>
      <c r="B119" s="34">
        <v>17.842300000000002</v>
      </c>
      <c r="C119" s="34">
        <v>30.927099999999999</v>
      </c>
      <c r="D119" s="34">
        <f t="shared" si="4"/>
        <v>1.7292710522062387</v>
      </c>
      <c r="E119" s="35">
        <f t="shared" si="5"/>
        <v>0.7901640199490807</v>
      </c>
      <c r="F119" s="4"/>
      <c r="G119" s="4"/>
      <c r="H119" s="5" t="s">
        <v>460</v>
      </c>
      <c r="I119" s="34">
        <v>19.275600000000001</v>
      </c>
      <c r="J119" s="34">
        <v>10.255599999999999</v>
      </c>
      <c r="K119" s="34">
        <f t="shared" si="6"/>
        <v>0.53446602943908827</v>
      </c>
      <c r="L119" s="35">
        <f t="shared" si="7"/>
        <v>-0.90382984145466871</v>
      </c>
    </row>
    <row r="120" spans="1:12" x14ac:dyDescent="0.2">
      <c r="A120" s="5" t="s">
        <v>55</v>
      </c>
      <c r="B120" s="34">
        <v>11.2554</v>
      </c>
      <c r="C120" s="34">
        <v>19.534800000000001</v>
      </c>
      <c r="D120" s="34">
        <f t="shared" si="4"/>
        <v>1.7291156630325664</v>
      </c>
      <c r="E120" s="35">
        <f t="shared" si="5"/>
        <v>0.79003437615336047</v>
      </c>
      <c r="F120" s="4"/>
      <c r="G120" s="4"/>
      <c r="H120" s="5" t="s">
        <v>459</v>
      </c>
      <c r="I120" s="34">
        <v>166.56020000000001</v>
      </c>
      <c r="J120" s="34">
        <v>89.094999999999999</v>
      </c>
      <c r="K120" s="34">
        <f t="shared" si="6"/>
        <v>0.53519076540169752</v>
      </c>
      <c r="L120" s="35">
        <f t="shared" si="7"/>
        <v>-0.90187487207711248</v>
      </c>
    </row>
    <row r="121" spans="1:12" x14ac:dyDescent="0.2">
      <c r="A121" s="5" t="s">
        <v>248</v>
      </c>
      <c r="B121" s="34">
        <v>6.0589000000000004</v>
      </c>
      <c r="C121" s="34">
        <v>10.5458</v>
      </c>
      <c r="D121" s="34">
        <f t="shared" si="4"/>
        <v>1.7285229505268798</v>
      </c>
      <c r="E121" s="35">
        <f t="shared" si="5"/>
        <v>0.78953975916380637</v>
      </c>
      <c r="F121" s="4"/>
      <c r="G121" s="4"/>
      <c r="H121" s="5" t="s">
        <v>566</v>
      </c>
      <c r="I121" s="34">
        <v>10.5968</v>
      </c>
      <c r="J121" s="34">
        <v>5.6692</v>
      </c>
      <c r="K121" s="34">
        <f t="shared" si="6"/>
        <v>0.53933886769875106</v>
      </c>
      <c r="L121" s="35">
        <f t="shared" si="7"/>
        <v>-0.89073608882364219</v>
      </c>
    </row>
    <row r="122" spans="1:12" x14ac:dyDescent="0.2">
      <c r="A122" s="5" t="s">
        <v>56</v>
      </c>
      <c r="B122" s="34">
        <v>10.6252</v>
      </c>
      <c r="C122" s="34">
        <v>18.436199999999999</v>
      </c>
      <c r="D122" s="34">
        <f t="shared" si="4"/>
        <v>1.7282847872300753</v>
      </c>
      <c r="E122" s="35">
        <f t="shared" si="5"/>
        <v>0.78934096476514048</v>
      </c>
      <c r="F122" s="4"/>
      <c r="G122" s="4"/>
      <c r="H122" s="5" t="s">
        <v>458</v>
      </c>
      <c r="I122" s="34">
        <v>36.253</v>
      </c>
      <c r="J122" s="34">
        <v>19.523599999999998</v>
      </c>
      <c r="K122" s="34">
        <f t="shared" si="6"/>
        <v>0.53980689351635347</v>
      </c>
      <c r="L122" s="35">
        <f t="shared" si="7"/>
        <v>-0.8894846942620066</v>
      </c>
    </row>
    <row r="123" spans="1:12" x14ac:dyDescent="0.2">
      <c r="A123" s="5" t="s">
        <v>57</v>
      </c>
      <c r="B123" s="34">
        <v>24.9072</v>
      </c>
      <c r="C123" s="34">
        <v>42.811999999999998</v>
      </c>
      <c r="D123" s="34">
        <f t="shared" si="4"/>
        <v>1.7159857960907257</v>
      </c>
      <c r="E123" s="35">
        <f t="shared" si="5"/>
        <v>0.77903761111584968</v>
      </c>
      <c r="F123" s="4"/>
      <c r="G123" s="4"/>
      <c r="H123" s="5" t="s">
        <v>457</v>
      </c>
      <c r="I123" s="34">
        <v>19.806999999999999</v>
      </c>
      <c r="J123" s="34">
        <v>10.674899999999999</v>
      </c>
      <c r="K123" s="34">
        <f t="shared" si="6"/>
        <v>0.54126186768473394</v>
      </c>
      <c r="L123" s="35">
        <f t="shared" si="7"/>
        <v>-0.88560134223098552</v>
      </c>
    </row>
    <row r="124" spans="1:12" x14ac:dyDescent="0.2">
      <c r="A124" s="5" t="s">
        <v>249</v>
      </c>
      <c r="B124" s="34">
        <v>6.42</v>
      </c>
      <c r="C124" s="34">
        <v>11.085599999999999</v>
      </c>
      <c r="D124" s="34">
        <f t="shared" si="4"/>
        <v>1.7155828220858895</v>
      </c>
      <c r="E124" s="35">
        <f t="shared" si="5"/>
        <v>0.77869877563520251</v>
      </c>
      <c r="F124" s="4"/>
      <c r="G124" s="4"/>
      <c r="H124" s="5" t="s">
        <v>456</v>
      </c>
      <c r="I124" s="34">
        <v>40.961300000000001</v>
      </c>
      <c r="J124" s="34">
        <v>22.1921</v>
      </c>
      <c r="K124" s="34">
        <f t="shared" si="6"/>
        <v>0.5428980572948251</v>
      </c>
      <c r="L124" s="35">
        <f t="shared" si="7"/>
        <v>-0.8812467735475854</v>
      </c>
    </row>
    <row r="125" spans="1:12" x14ac:dyDescent="0.2">
      <c r="A125" s="5" t="s">
        <v>250</v>
      </c>
      <c r="B125" s="34">
        <v>7.3688000000000002</v>
      </c>
      <c r="C125" s="34">
        <v>12.709300000000001</v>
      </c>
      <c r="D125" s="34">
        <f t="shared" si="4"/>
        <v>1.7150412382176521</v>
      </c>
      <c r="E125" s="35">
        <f t="shared" si="5"/>
        <v>0.77824326646037711</v>
      </c>
      <c r="F125" s="4"/>
      <c r="G125" s="4"/>
      <c r="H125" s="5" t="s">
        <v>455</v>
      </c>
      <c r="I125" s="34">
        <v>91.9636</v>
      </c>
      <c r="J125" s="34">
        <v>49.9739</v>
      </c>
      <c r="K125" s="34">
        <f t="shared" si="6"/>
        <v>0.54390551749008298</v>
      </c>
      <c r="L125" s="35">
        <f t="shared" si="7"/>
        <v>-0.87857203401297057</v>
      </c>
    </row>
    <row r="126" spans="1:12" x14ac:dyDescent="0.2">
      <c r="A126" s="5" t="s">
        <v>58</v>
      </c>
      <c r="B126" s="34">
        <v>20.817699999999999</v>
      </c>
      <c r="C126" s="34">
        <v>35.742400000000004</v>
      </c>
      <c r="D126" s="34">
        <f t="shared" si="4"/>
        <v>1.7134962256844684</v>
      </c>
      <c r="E126" s="35">
        <f t="shared" si="5"/>
        <v>0.77694301403841382</v>
      </c>
      <c r="F126" s="4"/>
      <c r="G126" s="4"/>
      <c r="H126" s="5" t="s">
        <v>454</v>
      </c>
      <c r="I126" s="34">
        <v>33.994799999999998</v>
      </c>
      <c r="J126" s="34">
        <v>18.599900000000002</v>
      </c>
      <c r="K126" s="34">
        <f t="shared" si="6"/>
        <v>0.54846780154158414</v>
      </c>
      <c r="L126" s="35">
        <f t="shared" si="7"/>
        <v>-0.8665211669111833</v>
      </c>
    </row>
    <row r="127" spans="1:12" x14ac:dyDescent="0.2">
      <c r="A127" s="5" t="s">
        <v>251</v>
      </c>
      <c r="B127" s="34">
        <v>8.3156999999999996</v>
      </c>
      <c r="C127" s="34">
        <v>14.314500000000001</v>
      </c>
      <c r="D127" s="34">
        <f t="shared" si="4"/>
        <v>1.7128105802250557</v>
      </c>
      <c r="E127" s="35">
        <f t="shared" si="5"/>
        <v>0.77636561255434333</v>
      </c>
      <c r="F127" s="4"/>
      <c r="G127" s="4"/>
      <c r="H127" s="5" t="s">
        <v>453</v>
      </c>
      <c r="I127" s="34">
        <v>19.015499999999999</v>
      </c>
      <c r="J127" s="34">
        <v>10.390599999999999</v>
      </c>
      <c r="K127" s="34">
        <f t="shared" si="6"/>
        <v>0.54880071146451825</v>
      </c>
      <c r="L127" s="35">
        <f t="shared" si="7"/>
        <v>-0.86564574306747732</v>
      </c>
    </row>
    <row r="128" spans="1:12" x14ac:dyDescent="0.2">
      <c r="A128" s="5" t="s">
        <v>59</v>
      </c>
      <c r="B128" s="34">
        <v>33.283999999999999</v>
      </c>
      <c r="C128" s="34">
        <v>57.074800000000003</v>
      </c>
      <c r="D128" s="34">
        <f t="shared" si="4"/>
        <v>1.7126407860052721</v>
      </c>
      <c r="E128" s="35">
        <f t="shared" si="5"/>
        <v>0.7762225883202416</v>
      </c>
      <c r="F128" s="4"/>
      <c r="G128" s="4"/>
      <c r="H128" s="5" t="s">
        <v>452</v>
      </c>
      <c r="I128" s="34">
        <v>24.7395</v>
      </c>
      <c r="J128" s="34">
        <v>13.5405</v>
      </c>
      <c r="K128" s="34">
        <f t="shared" si="6"/>
        <v>0.54914551420117153</v>
      </c>
      <c r="L128" s="35">
        <f t="shared" si="7"/>
        <v>-0.8647396054024814</v>
      </c>
    </row>
    <row r="129" spans="1:12" x14ac:dyDescent="0.2">
      <c r="A129" s="5" t="s">
        <v>252</v>
      </c>
      <c r="B129" s="34">
        <v>7.6642000000000001</v>
      </c>
      <c r="C129" s="34">
        <v>13.1884</v>
      </c>
      <c r="D129" s="34">
        <f t="shared" si="4"/>
        <v>1.7114963550655573</v>
      </c>
      <c r="E129" s="35">
        <f t="shared" si="5"/>
        <v>0.7752582198765593</v>
      </c>
      <c r="F129" s="4"/>
      <c r="G129" s="4"/>
      <c r="H129" s="5" t="s">
        <v>451</v>
      </c>
      <c r="I129" s="34">
        <v>18.710599999999999</v>
      </c>
      <c r="J129" s="34">
        <v>10.240600000000001</v>
      </c>
      <c r="K129" s="34">
        <f t="shared" si="6"/>
        <v>0.54972196527489814</v>
      </c>
      <c r="L129" s="35">
        <f t="shared" si="7"/>
        <v>-0.86322596850412869</v>
      </c>
    </row>
    <row r="130" spans="1:12" x14ac:dyDescent="0.2">
      <c r="A130" s="5" t="s">
        <v>60</v>
      </c>
      <c r="B130" s="34">
        <v>15.4422</v>
      </c>
      <c r="C130" s="34">
        <v>26.440300000000001</v>
      </c>
      <c r="D130" s="34">
        <f t="shared" si="4"/>
        <v>1.7076282636949727</v>
      </c>
      <c r="E130" s="35">
        <f t="shared" si="5"/>
        <v>0.77199394656626286</v>
      </c>
      <c r="F130" s="4"/>
      <c r="G130" s="4"/>
      <c r="H130" s="5" t="s">
        <v>450</v>
      </c>
      <c r="I130" s="34">
        <v>1093.5164</v>
      </c>
      <c r="J130" s="34">
        <v>607.28480000000002</v>
      </c>
      <c r="K130" s="34">
        <f t="shared" si="6"/>
        <v>0.5553910859420178</v>
      </c>
      <c r="L130" s="35">
        <f t="shared" si="7"/>
        <v>-0.84842407288085298</v>
      </c>
    </row>
    <row r="131" spans="1:12" x14ac:dyDescent="0.2">
      <c r="A131" s="5" t="s">
        <v>61</v>
      </c>
      <c r="B131" s="34">
        <v>14.761900000000001</v>
      </c>
      <c r="C131" s="34">
        <v>25.2315</v>
      </c>
      <c r="D131" s="34">
        <f t="shared" si="4"/>
        <v>1.7044590530147559</v>
      </c>
      <c r="E131" s="35">
        <f t="shared" si="5"/>
        <v>0.76931394138332942</v>
      </c>
      <c r="F131" s="4"/>
      <c r="G131" s="4"/>
      <c r="H131" s="5" t="s">
        <v>449</v>
      </c>
      <c r="I131" s="34">
        <v>136.32339999999999</v>
      </c>
      <c r="J131" s="34">
        <v>75.756799999999998</v>
      </c>
      <c r="K131" s="34">
        <f t="shared" si="6"/>
        <v>0.55603950641898681</v>
      </c>
      <c r="L131" s="35">
        <f t="shared" si="7"/>
        <v>-0.84674070530198886</v>
      </c>
    </row>
    <row r="132" spans="1:12" x14ac:dyDescent="0.2">
      <c r="A132" s="5" t="s">
        <v>62</v>
      </c>
      <c r="B132" s="34">
        <v>13.307399999999999</v>
      </c>
      <c r="C132" s="34">
        <v>22.718399999999999</v>
      </c>
      <c r="D132" s="34">
        <f t="shared" si="4"/>
        <v>1.7019258021689516</v>
      </c>
      <c r="E132" s="35">
        <f t="shared" si="5"/>
        <v>0.76716814209070927</v>
      </c>
      <c r="F132" s="4"/>
      <c r="G132" s="4"/>
      <c r="H132" s="5" t="s">
        <v>448</v>
      </c>
      <c r="I132" s="34">
        <v>122.6431</v>
      </c>
      <c r="J132" s="34">
        <v>68.3095</v>
      </c>
      <c r="K132" s="34">
        <f t="shared" si="6"/>
        <v>0.55733886466937854</v>
      </c>
      <c r="L132" s="35">
        <f t="shared" si="7"/>
        <v>-0.84337333513582458</v>
      </c>
    </row>
    <row r="133" spans="1:12" x14ac:dyDescent="0.2">
      <c r="A133" s="5" t="s">
        <v>253</v>
      </c>
      <c r="B133" s="34">
        <v>7.2907000000000002</v>
      </c>
      <c r="C133" s="34">
        <v>12.471299999999999</v>
      </c>
      <c r="D133" s="34">
        <f t="shared" ref="D133:D196" si="8">(C133+0.1)/(B133+0.1)</f>
        <v>1.7009620198357394</v>
      </c>
      <c r="E133" s="35">
        <f t="shared" ref="E133:E196" si="9">LOG(D133,2)</f>
        <v>0.76635092794641158</v>
      </c>
      <c r="F133" s="4"/>
      <c r="G133" s="4"/>
      <c r="H133" s="5" t="s">
        <v>447</v>
      </c>
      <c r="I133" s="34">
        <v>20.423200000000001</v>
      </c>
      <c r="J133" s="34">
        <v>11.3467</v>
      </c>
      <c r="K133" s="34">
        <f t="shared" ref="K133:K196" si="10">(J133+0.1)/(I133+0.1)</f>
        <v>0.55774440633039679</v>
      </c>
      <c r="L133" s="35">
        <f t="shared" ref="L133:L196" si="11">LOG(K133,2)</f>
        <v>-0.84232395526575288</v>
      </c>
    </row>
    <row r="134" spans="1:12" x14ac:dyDescent="0.2">
      <c r="A134" s="5" t="s">
        <v>63</v>
      </c>
      <c r="B134" s="34">
        <v>12.210699999999999</v>
      </c>
      <c r="C134" s="34">
        <v>20.8291</v>
      </c>
      <c r="D134" s="34">
        <f t="shared" si="8"/>
        <v>1.7000739194359382</v>
      </c>
      <c r="E134" s="35">
        <f t="shared" si="9"/>
        <v>0.76559747629544161</v>
      </c>
      <c r="F134" s="4"/>
      <c r="G134" s="4"/>
      <c r="H134" s="5" t="s">
        <v>446</v>
      </c>
      <c r="I134" s="34">
        <v>83.250799999999998</v>
      </c>
      <c r="J134" s="34">
        <v>46.569000000000003</v>
      </c>
      <c r="K134" s="34">
        <f t="shared" si="10"/>
        <v>0.55991064272928404</v>
      </c>
      <c r="L134" s="35">
        <f t="shared" si="11"/>
        <v>-0.83673149196302787</v>
      </c>
    </row>
    <row r="135" spans="1:12" x14ac:dyDescent="0.2">
      <c r="A135" s="5" t="s">
        <v>254</v>
      </c>
      <c r="B135" s="34">
        <v>7.7422000000000004</v>
      </c>
      <c r="C135" s="34">
        <v>13.2241</v>
      </c>
      <c r="D135" s="34">
        <f t="shared" si="8"/>
        <v>1.699025783581138</v>
      </c>
      <c r="E135" s="35">
        <f t="shared" si="9"/>
        <v>0.76470774631989369</v>
      </c>
      <c r="F135" s="4"/>
      <c r="G135" s="4"/>
      <c r="H135" s="5" t="s">
        <v>445</v>
      </c>
      <c r="I135" s="34">
        <v>104.9746</v>
      </c>
      <c r="J135" s="34">
        <v>58.732599999999998</v>
      </c>
      <c r="K135" s="34">
        <f t="shared" si="10"/>
        <v>0.55991267156858082</v>
      </c>
      <c r="L135" s="35">
        <f t="shared" si="11"/>
        <v>-0.83672626435907482</v>
      </c>
    </row>
    <row r="136" spans="1:12" x14ac:dyDescent="0.2">
      <c r="A136" s="5" t="s">
        <v>255</v>
      </c>
      <c r="B136" s="34">
        <v>7.8418000000000001</v>
      </c>
      <c r="C136" s="34">
        <v>13.3828</v>
      </c>
      <c r="D136" s="34">
        <f t="shared" si="8"/>
        <v>1.6977007731244806</v>
      </c>
      <c r="E136" s="35">
        <f t="shared" si="9"/>
        <v>0.76358220025076362</v>
      </c>
      <c r="F136" s="4"/>
      <c r="G136" s="4"/>
      <c r="H136" s="5" t="s">
        <v>565</v>
      </c>
      <c r="I136" s="34">
        <v>16.372399999999999</v>
      </c>
      <c r="J136" s="34">
        <v>9.1288999999999998</v>
      </c>
      <c r="K136" s="34">
        <f t="shared" si="10"/>
        <v>0.56026444233991402</v>
      </c>
      <c r="L136" s="35">
        <f t="shared" si="11"/>
        <v>-0.83582016128356429</v>
      </c>
    </row>
    <row r="137" spans="1:12" x14ac:dyDescent="0.2">
      <c r="A137" s="5" t="s">
        <v>64</v>
      </c>
      <c r="B137" s="34">
        <v>62.3979</v>
      </c>
      <c r="C137" s="34">
        <v>105.54810000000001</v>
      </c>
      <c r="D137" s="34">
        <f t="shared" si="8"/>
        <v>1.6904263983269838</v>
      </c>
      <c r="E137" s="35">
        <f t="shared" si="9"/>
        <v>0.75738720222343081</v>
      </c>
      <c r="F137" s="4"/>
      <c r="G137" s="4"/>
      <c r="H137" s="5" t="s">
        <v>444</v>
      </c>
      <c r="I137" s="34">
        <v>24.582599999999999</v>
      </c>
      <c r="J137" s="34">
        <v>13.7325</v>
      </c>
      <c r="K137" s="34">
        <f t="shared" si="10"/>
        <v>0.56041502921086106</v>
      </c>
      <c r="L137" s="35">
        <f t="shared" si="11"/>
        <v>-0.83543244840265418</v>
      </c>
    </row>
    <row r="138" spans="1:12" x14ac:dyDescent="0.2">
      <c r="A138" s="5" t="s">
        <v>256</v>
      </c>
      <c r="B138" s="34">
        <v>8.2349999999999994</v>
      </c>
      <c r="C138" s="34">
        <v>13.987500000000001</v>
      </c>
      <c r="D138" s="34">
        <f t="shared" si="8"/>
        <v>1.690161967606479</v>
      </c>
      <c r="E138" s="35">
        <f t="shared" si="9"/>
        <v>0.7571615060731669</v>
      </c>
      <c r="F138" s="4"/>
      <c r="G138" s="4"/>
      <c r="H138" s="5" t="s">
        <v>564</v>
      </c>
      <c r="I138" s="34">
        <v>14.5039</v>
      </c>
      <c r="J138" s="34">
        <v>8.0881000000000007</v>
      </c>
      <c r="K138" s="34">
        <f t="shared" si="10"/>
        <v>0.56067899670635934</v>
      </c>
      <c r="L138" s="35">
        <f t="shared" si="11"/>
        <v>-0.8347530680920916</v>
      </c>
    </row>
    <row r="139" spans="1:12" x14ac:dyDescent="0.2">
      <c r="A139" s="5" t="s">
        <v>257</v>
      </c>
      <c r="B139" s="34">
        <v>7.94</v>
      </c>
      <c r="C139" s="34">
        <v>13.467000000000001</v>
      </c>
      <c r="D139" s="34">
        <f t="shared" si="8"/>
        <v>1.6874378109452735</v>
      </c>
      <c r="E139" s="35">
        <f t="shared" si="9"/>
        <v>0.75483433387066579</v>
      </c>
      <c r="F139" s="4"/>
      <c r="G139" s="4"/>
      <c r="H139" s="5" t="s">
        <v>443</v>
      </c>
      <c r="I139" s="34">
        <v>20.308199999999999</v>
      </c>
      <c r="J139" s="34">
        <v>11.4115</v>
      </c>
      <c r="K139" s="34">
        <f t="shared" si="10"/>
        <v>0.56406248468752751</v>
      </c>
      <c r="L139" s="35">
        <f t="shared" si="11"/>
        <v>-0.82607310716469606</v>
      </c>
    </row>
    <row r="140" spans="1:12" x14ac:dyDescent="0.2">
      <c r="A140" s="5" t="s">
        <v>258</v>
      </c>
      <c r="B140" s="34">
        <v>9.3953000000000007</v>
      </c>
      <c r="C140" s="34">
        <v>15.8531</v>
      </c>
      <c r="D140" s="34">
        <f t="shared" si="8"/>
        <v>1.6801048940001895</v>
      </c>
      <c r="E140" s="35">
        <f t="shared" si="9"/>
        <v>0.74855130760510635</v>
      </c>
      <c r="F140" s="4"/>
      <c r="G140" s="4"/>
      <c r="H140" s="5" t="s">
        <v>442</v>
      </c>
      <c r="I140" s="34">
        <v>99.214699999999993</v>
      </c>
      <c r="J140" s="34">
        <v>56.1051</v>
      </c>
      <c r="K140" s="34">
        <f t="shared" si="10"/>
        <v>0.56592931358600496</v>
      </c>
      <c r="L140" s="35">
        <f t="shared" si="11"/>
        <v>-0.8213062278857074</v>
      </c>
    </row>
    <row r="141" spans="1:12" x14ac:dyDescent="0.2">
      <c r="A141" s="5" t="s">
        <v>65</v>
      </c>
      <c r="B141" s="34">
        <v>11.748799999999999</v>
      </c>
      <c r="C141" s="34">
        <v>19.805</v>
      </c>
      <c r="D141" s="34">
        <f t="shared" si="8"/>
        <v>1.6799169536155563</v>
      </c>
      <c r="E141" s="35">
        <f t="shared" si="9"/>
        <v>0.7483899154038216</v>
      </c>
      <c r="F141" s="4"/>
      <c r="G141" s="4"/>
      <c r="H141" s="5" t="s">
        <v>441</v>
      </c>
      <c r="I141" s="34">
        <v>19.2577</v>
      </c>
      <c r="J141" s="34">
        <v>10.935700000000001</v>
      </c>
      <c r="K141" s="34">
        <f t="shared" si="10"/>
        <v>0.57009355450285926</v>
      </c>
      <c r="L141" s="35">
        <f t="shared" si="11"/>
        <v>-0.81072940448344211</v>
      </c>
    </row>
    <row r="142" spans="1:12" x14ac:dyDescent="0.2">
      <c r="A142" s="5" t="s">
        <v>259</v>
      </c>
      <c r="B142" s="34">
        <v>8.8914000000000009</v>
      </c>
      <c r="C142" s="34">
        <v>14.961600000000001</v>
      </c>
      <c r="D142" s="34">
        <f t="shared" si="8"/>
        <v>1.6751117734724292</v>
      </c>
      <c r="E142" s="35">
        <f t="shared" si="9"/>
        <v>0.74425736402074261</v>
      </c>
      <c r="F142" s="4"/>
      <c r="G142" s="4"/>
      <c r="H142" s="5" t="s">
        <v>440</v>
      </c>
      <c r="I142" s="34">
        <v>22.7941</v>
      </c>
      <c r="J142" s="34">
        <v>12.952</v>
      </c>
      <c r="K142" s="34">
        <f t="shared" si="10"/>
        <v>0.57010321436527311</v>
      </c>
      <c r="L142" s="35">
        <f t="shared" si="11"/>
        <v>-0.81070495916666707</v>
      </c>
    </row>
    <row r="143" spans="1:12" x14ac:dyDescent="0.2">
      <c r="A143" s="5" t="s">
        <v>66</v>
      </c>
      <c r="B143" s="34">
        <v>64.475300000000004</v>
      </c>
      <c r="C143" s="34">
        <v>107.92310000000001</v>
      </c>
      <c r="D143" s="34">
        <f t="shared" si="8"/>
        <v>1.6728238196338228</v>
      </c>
      <c r="E143" s="35">
        <f t="shared" si="9"/>
        <v>0.74228550997588427</v>
      </c>
      <c r="F143" s="4"/>
      <c r="G143" s="4"/>
      <c r="H143" s="5" t="s">
        <v>563</v>
      </c>
      <c r="I143" s="34">
        <v>11.778600000000001</v>
      </c>
      <c r="J143" s="34">
        <v>6.6866000000000003</v>
      </c>
      <c r="K143" s="34">
        <f t="shared" si="10"/>
        <v>0.57132995470846726</v>
      </c>
      <c r="L143" s="35">
        <f t="shared" si="11"/>
        <v>-0.80760392278722837</v>
      </c>
    </row>
    <row r="144" spans="1:12" x14ac:dyDescent="0.2">
      <c r="A144" s="5" t="s">
        <v>260</v>
      </c>
      <c r="B144" s="34">
        <v>8.2891999999999992</v>
      </c>
      <c r="C144" s="34">
        <v>13.9299</v>
      </c>
      <c r="D144" s="34">
        <f t="shared" si="8"/>
        <v>1.672376388690221</v>
      </c>
      <c r="E144" s="35">
        <f t="shared" si="9"/>
        <v>0.74189958006608825</v>
      </c>
      <c r="F144" s="4"/>
      <c r="G144" s="4"/>
      <c r="H144" s="5" t="s">
        <v>439</v>
      </c>
      <c r="I144" s="34">
        <v>25.7682</v>
      </c>
      <c r="J144" s="34">
        <v>14.8222</v>
      </c>
      <c r="K144" s="34">
        <f t="shared" si="10"/>
        <v>0.57685498024601634</v>
      </c>
      <c r="L144" s="35">
        <f t="shared" si="11"/>
        <v>-0.79371941999628415</v>
      </c>
    </row>
    <row r="145" spans="1:12" x14ac:dyDescent="0.2">
      <c r="A145" s="5" t="s">
        <v>67</v>
      </c>
      <c r="B145" s="34">
        <v>16.841999999999999</v>
      </c>
      <c r="C145" s="34">
        <v>28.2151</v>
      </c>
      <c r="D145" s="34">
        <f t="shared" si="8"/>
        <v>1.6712961869909102</v>
      </c>
      <c r="E145" s="35">
        <f t="shared" si="9"/>
        <v>0.74096743036919221</v>
      </c>
      <c r="F145" s="4"/>
      <c r="G145" s="4"/>
      <c r="H145" s="5" t="s">
        <v>438</v>
      </c>
      <c r="I145" s="34">
        <v>26.603999999999999</v>
      </c>
      <c r="J145" s="34">
        <v>15.3454</v>
      </c>
      <c r="K145" s="34">
        <f t="shared" si="10"/>
        <v>0.5783927501497903</v>
      </c>
      <c r="L145" s="35">
        <f t="shared" si="11"/>
        <v>-0.78987862591177471</v>
      </c>
    </row>
    <row r="146" spans="1:12" x14ac:dyDescent="0.2">
      <c r="A146" s="5" t="s">
        <v>68</v>
      </c>
      <c r="B146" s="34">
        <v>10.3817</v>
      </c>
      <c r="C146" s="34">
        <v>17.4054</v>
      </c>
      <c r="D146" s="34">
        <f t="shared" si="8"/>
        <v>1.6700916836009427</v>
      </c>
      <c r="E146" s="35">
        <f t="shared" si="9"/>
        <v>0.73992730500212278</v>
      </c>
      <c r="F146" s="4"/>
      <c r="G146" s="4"/>
      <c r="H146" s="5" t="s">
        <v>437</v>
      </c>
      <c r="I146" s="34">
        <v>28.262899999999998</v>
      </c>
      <c r="J146" s="34">
        <v>16.377700000000001</v>
      </c>
      <c r="K146" s="34">
        <f t="shared" si="10"/>
        <v>0.58095963388793115</v>
      </c>
      <c r="L146" s="35">
        <f t="shared" si="11"/>
        <v>-0.78349016880114697</v>
      </c>
    </row>
    <row r="147" spans="1:12" x14ac:dyDescent="0.2">
      <c r="A147" s="5" t="s">
        <v>69</v>
      </c>
      <c r="B147" s="34">
        <v>11.6274</v>
      </c>
      <c r="C147" s="34">
        <v>19.4572</v>
      </c>
      <c r="D147" s="34">
        <f t="shared" si="8"/>
        <v>1.6676501185258457</v>
      </c>
      <c r="E147" s="35">
        <f t="shared" si="9"/>
        <v>0.73781663577547074</v>
      </c>
      <c r="F147" s="4"/>
      <c r="G147" s="4"/>
      <c r="H147" s="5" t="s">
        <v>562</v>
      </c>
      <c r="I147" s="34">
        <v>14.652200000000001</v>
      </c>
      <c r="J147" s="34">
        <v>8.4718999999999998</v>
      </c>
      <c r="K147" s="34">
        <f t="shared" si="10"/>
        <v>0.58105909627038677</v>
      </c>
      <c r="L147" s="35">
        <f t="shared" si="11"/>
        <v>-0.78324319535304321</v>
      </c>
    </row>
    <row r="148" spans="1:12" x14ac:dyDescent="0.2">
      <c r="A148" s="5" t="s">
        <v>70</v>
      </c>
      <c r="B148" s="34">
        <v>18.9101</v>
      </c>
      <c r="C148" s="34">
        <v>31.594899999999999</v>
      </c>
      <c r="D148" s="34">
        <f t="shared" si="8"/>
        <v>1.6672663478887537</v>
      </c>
      <c r="E148" s="35">
        <f t="shared" si="9"/>
        <v>0.73748459507640596</v>
      </c>
      <c r="F148" s="4"/>
      <c r="G148" s="4"/>
      <c r="H148" s="5" t="s">
        <v>436</v>
      </c>
      <c r="I148" s="34">
        <v>98.777000000000001</v>
      </c>
      <c r="J148" s="34">
        <v>57.389099999999999</v>
      </c>
      <c r="K148" s="34">
        <f t="shared" si="10"/>
        <v>0.58142035053652519</v>
      </c>
      <c r="L148" s="35">
        <f t="shared" si="11"/>
        <v>-0.78234652615778699</v>
      </c>
    </row>
    <row r="149" spans="1:12" x14ac:dyDescent="0.2">
      <c r="A149" s="5" t="s">
        <v>261</v>
      </c>
      <c r="B149" s="34">
        <v>7.73</v>
      </c>
      <c r="C149" s="34">
        <v>12.9443</v>
      </c>
      <c r="D149" s="34">
        <f t="shared" si="8"/>
        <v>1.6659386973180077</v>
      </c>
      <c r="E149" s="35">
        <f t="shared" si="9"/>
        <v>0.73633531384721995</v>
      </c>
      <c r="F149" s="4"/>
      <c r="G149" s="4"/>
      <c r="H149" s="5" t="s">
        <v>561</v>
      </c>
      <c r="I149" s="34">
        <v>14.370100000000001</v>
      </c>
      <c r="J149" s="34">
        <v>8.3191000000000006</v>
      </c>
      <c r="K149" s="34">
        <f t="shared" si="10"/>
        <v>0.58182735433756505</v>
      </c>
      <c r="L149" s="35">
        <f t="shared" si="11"/>
        <v>-0.78133696923042961</v>
      </c>
    </row>
    <row r="150" spans="1:12" x14ac:dyDescent="0.2">
      <c r="A150" s="5" t="s">
        <v>262</v>
      </c>
      <c r="B150" s="34">
        <v>6.1321000000000003</v>
      </c>
      <c r="C150" s="34">
        <v>10.2722</v>
      </c>
      <c r="D150" s="34">
        <f t="shared" si="8"/>
        <v>1.6643186084947288</v>
      </c>
      <c r="E150" s="35">
        <f t="shared" si="9"/>
        <v>0.73493164194988969</v>
      </c>
      <c r="F150" s="4"/>
      <c r="G150" s="4"/>
      <c r="H150" s="5" t="s">
        <v>435</v>
      </c>
      <c r="I150" s="34">
        <v>57.828400000000002</v>
      </c>
      <c r="J150" s="34">
        <v>33.676400000000001</v>
      </c>
      <c r="K150" s="34">
        <f t="shared" si="10"/>
        <v>0.583071515871317</v>
      </c>
      <c r="L150" s="35">
        <f t="shared" si="11"/>
        <v>-0.77825524874254814</v>
      </c>
    </row>
    <row r="151" spans="1:12" x14ac:dyDescent="0.2">
      <c r="A151" s="5" t="s">
        <v>71</v>
      </c>
      <c r="B151" s="34">
        <v>10.0357</v>
      </c>
      <c r="C151" s="34">
        <v>16.704599999999999</v>
      </c>
      <c r="D151" s="34">
        <f t="shared" si="8"/>
        <v>1.6579614629477986</v>
      </c>
      <c r="E151" s="35">
        <f t="shared" si="9"/>
        <v>0.72941047374546231</v>
      </c>
      <c r="F151" s="4"/>
      <c r="G151" s="4"/>
      <c r="H151" s="5" t="s">
        <v>434</v>
      </c>
      <c r="I151" s="34">
        <v>64.258600000000001</v>
      </c>
      <c r="J151" s="34">
        <v>37.430599999999998</v>
      </c>
      <c r="K151" s="34">
        <f t="shared" si="10"/>
        <v>0.58314817289375476</v>
      </c>
      <c r="L151" s="35">
        <f t="shared" si="11"/>
        <v>-0.7780655885827259</v>
      </c>
    </row>
    <row r="152" spans="1:12" x14ac:dyDescent="0.2">
      <c r="A152" s="5" t="s">
        <v>72</v>
      </c>
      <c r="B152" s="34">
        <v>11.5936</v>
      </c>
      <c r="C152" s="34">
        <v>19.273499999999999</v>
      </c>
      <c r="D152" s="34">
        <f t="shared" si="8"/>
        <v>1.6567609632619553</v>
      </c>
      <c r="E152" s="35">
        <f t="shared" si="9"/>
        <v>0.72836546617234788</v>
      </c>
      <c r="F152" s="4"/>
      <c r="G152" s="4"/>
      <c r="H152" s="5" t="s">
        <v>433</v>
      </c>
      <c r="I152" s="34">
        <v>27.053000000000001</v>
      </c>
      <c r="J152" s="34">
        <v>15.771000000000001</v>
      </c>
      <c r="K152" s="34">
        <f t="shared" si="10"/>
        <v>0.58450263322653107</v>
      </c>
      <c r="L152" s="35">
        <f t="shared" si="11"/>
        <v>-0.77471857067054928</v>
      </c>
    </row>
    <row r="153" spans="1:12" x14ac:dyDescent="0.2">
      <c r="A153" s="5" t="s">
        <v>73</v>
      </c>
      <c r="B153" s="34">
        <v>22.808299999999999</v>
      </c>
      <c r="C153" s="34">
        <v>37.822600000000001</v>
      </c>
      <c r="D153" s="34">
        <f t="shared" si="8"/>
        <v>1.6554087383175531</v>
      </c>
      <c r="E153" s="35">
        <f t="shared" si="9"/>
        <v>0.72718747802221684</v>
      </c>
      <c r="F153" s="4"/>
      <c r="G153" s="4"/>
      <c r="H153" s="5" t="s">
        <v>432</v>
      </c>
      <c r="I153" s="34">
        <v>111.23269999999999</v>
      </c>
      <c r="J153" s="34">
        <v>65.032600000000002</v>
      </c>
      <c r="K153" s="34">
        <f t="shared" si="10"/>
        <v>0.58502668128950441</v>
      </c>
      <c r="L153" s="35">
        <f t="shared" si="11"/>
        <v>-0.77342567175325927</v>
      </c>
    </row>
    <row r="154" spans="1:12" x14ac:dyDescent="0.2">
      <c r="A154" s="5" t="s">
        <v>74</v>
      </c>
      <c r="B154" s="34">
        <v>11.864100000000001</v>
      </c>
      <c r="C154" s="34">
        <v>19.699400000000001</v>
      </c>
      <c r="D154" s="34">
        <f t="shared" si="8"/>
        <v>1.654900911894752</v>
      </c>
      <c r="E154" s="35">
        <f t="shared" si="9"/>
        <v>0.72674483745684981</v>
      </c>
      <c r="F154" s="4"/>
      <c r="G154" s="4"/>
      <c r="H154" s="5" t="s">
        <v>560</v>
      </c>
      <c r="I154" s="34">
        <v>10.5009</v>
      </c>
      <c r="J154" s="34">
        <v>6.1116000000000001</v>
      </c>
      <c r="K154" s="34">
        <f t="shared" si="10"/>
        <v>0.58595024950711738</v>
      </c>
      <c r="L154" s="35">
        <f t="shared" si="11"/>
        <v>-0.77114991801512967</v>
      </c>
    </row>
    <row r="155" spans="1:12" x14ac:dyDescent="0.2">
      <c r="A155" s="5" t="s">
        <v>263</v>
      </c>
      <c r="B155" s="34">
        <v>6.9512</v>
      </c>
      <c r="C155" s="34">
        <v>11.553800000000001</v>
      </c>
      <c r="D155" s="34">
        <f t="shared" si="8"/>
        <v>1.6527399591558884</v>
      </c>
      <c r="E155" s="35">
        <f t="shared" si="9"/>
        <v>0.72485974994883162</v>
      </c>
      <c r="F155" s="4"/>
      <c r="G155" s="4"/>
      <c r="H155" s="5" t="s">
        <v>431</v>
      </c>
      <c r="I155" s="34">
        <v>96.518100000000004</v>
      </c>
      <c r="J155" s="34">
        <v>56.795699999999997</v>
      </c>
      <c r="K155" s="34">
        <f t="shared" si="10"/>
        <v>0.58887206434405148</v>
      </c>
      <c r="L155" s="35">
        <f t="shared" si="11"/>
        <v>-0.76397386012634239</v>
      </c>
    </row>
    <row r="156" spans="1:12" x14ac:dyDescent="0.2">
      <c r="A156" s="5" t="s">
        <v>264</v>
      </c>
      <c r="B156" s="34">
        <v>9.4787999999999997</v>
      </c>
      <c r="C156" s="34">
        <v>15.7242</v>
      </c>
      <c r="D156" s="34">
        <f t="shared" si="8"/>
        <v>1.6520023384975153</v>
      </c>
      <c r="E156" s="35">
        <f t="shared" si="9"/>
        <v>0.72421572897066377</v>
      </c>
      <c r="F156" s="4"/>
      <c r="G156" s="4"/>
      <c r="H156" s="5" t="s">
        <v>430</v>
      </c>
      <c r="I156" s="34">
        <v>29.9602</v>
      </c>
      <c r="J156" s="34">
        <v>17.624600000000001</v>
      </c>
      <c r="K156" s="34">
        <f t="shared" si="10"/>
        <v>0.58963679549703596</v>
      </c>
      <c r="L156" s="35">
        <f t="shared" si="11"/>
        <v>-0.76210153818720372</v>
      </c>
    </row>
    <row r="157" spans="1:12" x14ac:dyDescent="0.2">
      <c r="A157" s="5" t="s">
        <v>75</v>
      </c>
      <c r="B157" s="34">
        <v>19.700500000000002</v>
      </c>
      <c r="C157" s="34">
        <v>32.535400000000003</v>
      </c>
      <c r="D157" s="34">
        <f t="shared" si="8"/>
        <v>1.6482109037650563</v>
      </c>
      <c r="E157" s="35">
        <f t="shared" si="9"/>
        <v>0.7209008604507785</v>
      </c>
      <c r="F157" s="4"/>
      <c r="G157" s="4"/>
      <c r="H157" s="5" t="s">
        <v>559</v>
      </c>
      <c r="I157" s="34">
        <v>10.1707</v>
      </c>
      <c r="J157" s="34">
        <v>5.9569000000000001</v>
      </c>
      <c r="K157" s="34">
        <f t="shared" si="10"/>
        <v>0.58972611409154196</v>
      </c>
      <c r="L157" s="35">
        <f t="shared" si="11"/>
        <v>-0.76188301428323524</v>
      </c>
    </row>
    <row r="158" spans="1:12" x14ac:dyDescent="0.2">
      <c r="A158" s="5" t="s">
        <v>76</v>
      </c>
      <c r="B158" s="34">
        <v>24.784500000000001</v>
      </c>
      <c r="C158" s="34">
        <v>40.905799999999999</v>
      </c>
      <c r="D158" s="34">
        <f t="shared" si="8"/>
        <v>1.6478450441037593</v>
      </c>
      <c r="E158" s="35">
        <f t="shared" si="9"/>
        <v>0.7205805843817249</v>
      </c>
      <c r="F158" s="4"/>
      <c r="G158" s="4"/>
      <c r="H158" s="5" t="s">
        <v>429</v>
      </c>
      <c r="I158" s="34">
        <v>35.226599999999998</v>
      </c>
      <c r="J158" s="34">
        <v>20.737200000000001</v>
      </c>
      <c r="K158" s="34">
        <f t="shared" si="10"/>
        <v>0.58984447979709353</v>
      </c>
      <c r="L158" s="35">
        <f t="shared" si="11"/>
        <v>-0.76159347567000013</v>
      </c>
    </row>
    <row r="159" spans="1:12" x14ac:dyDescent="0.2">
      <c r="A159" s="5" t="s">
        <v>77</v>
      </c>
      <c r="B159" s="34">
        <v>15.221299999999999</v>
      </c>
      <c r="C159" s="34">
        <v>25.023199999999999</v>
      </c>
      <c r="D159" s="34">
        <f t="shared" si="8"/>
        <v>1.639756417536371</v>
      </c>
      <c r="E159" s="35">
        <f t="shared" si="9"/>
        <v>0.71348152136040877</v>
      </c>
      <c r="F159" s="4"/>
      <c r="G159" s="4"/>
      <c r="H159" s="5" t="s">
        <v>558</v>
      </c>
      <c r="I159" s="34">
        <v>12.2645</v>
      </c>
      <c r="J159" s="34">
        <v>7.2202999999999999</v>
      </c>
      <c r="K159" s="34">
        <f t="shared" si="10"/>
        <v>0.59204173237898827</v>
      </c>
      <c r="L159" s="35">
        <f t="shared" si="11"/>
        <v>-0.75622922144159233</v>
      </c>
    </row>
    <row r="160" spans="1:12" x14ac:dyDescent="0.2">
      <c r="A160" s="5" t="s">
        <v>265</v>
      </c>
      <c r="B160" s="34">
        <v>9.5693999999999999</v>
      </c>
      <c r="C160" s="34">
        <v>15.7004</v>
      </c>
      <c r="D160" s="34">
        <f t="shared" si="8"/>
        <v>1.6340620927875567</v>
      </c>
      <c r="E160" s="35">
        <f t="shared" si="9"/>
        <v>0.70846280554887564</v>
      </c>
      <c r="F160" s="4"/>
      <c r="G160" s="4"/>
      <c r="H160" s="5" t="s">
        <v>428</v>
      </c>
      <c r="I160" s="34">
        <v>100.4649</v>
      </c>
      <c r="J160" s="34">
        <v>59.457599999999999</v>
      </c>
      <c r="K160" s="34">
        <f t="shared" si="10"/>
        <v>0.59223048996220351</v>
      </c>
      <c r="L160" s="35">
        <f t="shared" si="11"/>
        <v>-0.75576932780159378</v>
      </c>
    </row>
    <row r="161" spans="1:12" x14ac:dyDescent="0.2">
      <c r="A161" s="5" t="s">
        <v>266</v>
      </c>
      <c r="B161" s="34">
        <v>7.6806999999999999</v>
      </c>
      <c r="C161" s="34">
        <v>12.593999999999999</v>
      </c>
      <c r="D161" s="34">
        <f t="shared" si="8"/>
        <v>1.6314727466680377</v>
      </c>
      <c r="E161" s="35">
        <f t="shared" si="9"/>
        <v>0.70617488778204895</v>
      </c>
      <c r="F161" s="4"/>
      <c r="G161" s="4"/>
      <c r="H161" s="5" t="s">
        <v>427</v>
      </c>
      <c r="I161" s="34">
        <v>30.851199999999999</v>
      </c>
      <c r="J161" s="34">
        <v>18.289200000000001</v>
      </c>
      <c r="K161" s="34">
        <f t="shared" si="10"/>
        <v>0.59413528393083315</v>
      </c>
      <c r="L161" s="35">
        <f t="shared" si="11"/>
        <v>-0.75113662643025925</v>
      </c>
    </row>
    <row r="162" spans="1:12" x14ac:dyDescent="0.2">
      <c r="A162" s="5" t="s">
        <v>78</v>
      </c>
      <c r="B162" s="34">
        <v>19.655899999999999</v>
      </c>
      <c r="C162" s="34">
        <v>32.099400000000003</v>
      </c>
      <c r="D162" s="34">
        <f t="shared" si="8"/>
        <v>1.6298624714642209</v>
      </c>
      <c r="E162" s="35">
        <f t="shared" si="9"/>
        <v>0.7047502343291443</v>
      </c>
      <c r="F162" s="4"/>
      <c r="G162" s="4"/>
      <c r="H162" s="5" t="s">
        <v>426</v>
      </c>
      <c r="I162" s="34">
        <v>24.023399999999999</v>
      </c>
      <c r="J162" s="34">
        <v>14.259499999999999</v>
      </c>
      <c r="K162" s="34">
        <f t="shared" si="10"/>
        <v>0.59525191308024572</v>
      </c>
      <c r="L162" s="35">
        <f t="shared" si="11"/>
        <v>-0.74842774270641388</v>
      </c>
    </row>
    <row r="163" spans="1:12" x14ac:dyDescent="0.2">
      <c r="A163" s="5" t="s">
        <v>267</v>
      </c>
      <c r="B163" s="34">
        <v>6.4047999999999998</v>
      </c>
      <c r="C163" s="34">
        <v>10.495200000000001</v>
      </c>
      <c r="D163" s="34">
        <f t="shared" si="8"/>
        <v>1.6288279424425041</v>
      </c>
      <c r="E163" s="35">
        <f t="shared" si="9"/>
        <v>0.70383421608263741</v>
      </c>
      <c r="F163" s="4"/>
      <c r="G163" s="4"/>
      <c r="H163" s="5" t="s">
        <v>425</v>
      </c>
      <c r="I163" s="34">
        <v>88.372699999999995</v>
      </c>
      <c r="J163" s="34">
        <v>52.621600000000001</v>
      </c>
      <c r="K163" s="34">
        <f t="shared" si="10"/>
        <v>0.59590811628897966</v>
      </c>
      <c r="L163" s="35">
        <f t="shared" si="11"/>
        <v>-0.74683819774606641</v>
      </c>
    </row>
    <row r="164" spans="1:12" x14ac:dyDescent="0.2">
      <c r="A164" s="5" t="s">
        <v>79</v>
      </c>
      <c r="B164" s="34">
        <v>17.787299999999998</v>
      </c>
      <c r="C164" s="34">
        <v>29.0351</v>
      </c>
      <c r="D164" s="34">
        <f t="shared" si="8"/>
        <v>1.6288148574687069</v>
      </c>
      <c r="E164" s="35">
        <f t="shared" si="9"/>
        <v>0.70382262633632886</v>
      </c>
      <c r="F164" s="4"/>
      <c r="G164" s="4"/>
      <c r="H164" s="5" t="s">
        <v>557</v>
      </c>
      <c r="I164" s="34">
        <v>13.8049</v>
      </c>
      <c r="J164" s="34">
        <v>8.1875999999999998</v>
      </c>
      <c r="K164" s="34">
        <f t="shared" si="10"/>
        <v>0.59602010801947514</v>
      </c>
      <c r="L164" s="35">
        <f t="shared" si="11"/>
        <v>-0.74656709096062945</v>
      </c>
    </row>
    <row r="165" spans="1:12" x14ac:dyDescent="0.2">
      <c r="A165" s="5" t="s">
        <v>268</v>
      </c>
      <c r="B165" s="34">
        <v>8.8147000000000002</v>
      </c>
      <c r="C165" s="34">
        <v>14.420199999999999</v>
      </c>
      <c r="D165" s="34">
        <f t="shared" si="8"/>
        <v>1.6287928926380024</v>
      </c>
      <c r="E165" s="35">
        <f t="shared" si="9"/>
        <v>0.70380317123015113</v>
      </c>
      <c r="F165" s="4"/>
      <c r="G165" s="4"/>
      <c r="H165" s="5" t="s">
        <v>424</v>
      </c>
      <c r="I165" s="34">
        <v>22.061599999999999</v>
      </c>
      <c r="J165" s="34">
        <v>13.1149</v>
      </c>
      <c r="K165" s="34">
        <f t="shared" si="10"/>
        <v>0.59629719875821241</v>
      </c>
      <c r="L165" s="35">
        <f t="shared" si="11"/>
        <v>-0.7458965354976218</v>
      </c>
    </row>
    <row r="166" spans="1:12" x14ac:dyDescent="0.2">
      <c r="A166" s="5" t="s">
        <v>80</v>
      </c>
      <c r="B166" s="34">
        <v>137.1217</v>
      </c>
      <c r="C166" s="34">
        <v>222.99979999999999</v>
      </c>
      <c r="D166" s="34">
        <f t="shared" si="8"/>
        <v>1.6258346894113684</v>
      </c>
      <c r="E166" s="35">
        <f t="shared" si="9"/>
        <v>0.70118057543835743</v>
      </c>
      <c r="F166" s="4"/>
      <c r="G166" s="4"/>
      <c r="H166" s="5" t="s">
        <v>423</v>
      </c>
      <c r="I166" s="34">
        <v>24.997599999999998</v>
      </c>
      <c r="J166" s="34">
        <v>14.8895</v>
      </c>
      <c r="K166" s="34">
        <f t="shared" si="10"/>
        <v>0.59724834247099323</v>
      </c>
      <c r="L166" s="35">
        <f t="shared" si="11"/>
        <v>-0.74359715007715954</v>
      </c>
    </row>
    <row r="167" spans="1:12" x14ac:dyDescent="0.2">
      <c r="A167" s="5" t="s">
        <v>269</v>
      </c>
      <c r="B167" s="34">
        <v>7.9752999999999998</v>
      </c>
      <c r="C167" s="34">
        <v>13.0246</v>
      </c>
      <c r="D167" s="34">
        <f t="shared" si="8"/>
        <v>1.6252770794893068</v>
      </c>
      <c r="E167" s="35">
        <f t="shared" si="9"/>
        <v>0.70068569175893902</v>
      </c>
      <c r="F167" s="4"/>
      <c r="G167" s="4"/>
      <c r="H167" s="5" t="s">
        <v>422</v>
      </c>
      <c r="I167" s="34">
        <v>18.139299999999999</v>
      </c>
      <c r="J167" s="34">
        <v>10.820600000000001</v>
      </c>
      <c r="K167" s="34">
        <f t="shared" si="10"/>
        <v>0.59874008322687822</v>
      </c>
      <c r="L167" s="35">
        <f t="shared" si="11"/>
        <v>-0.73999823881580429</v>
      </c>
    </row>
    <row r="168" spans="1:12" x14ac:dyDescent="0.2">
      <c r="A168" s="5" t="s">
        <v>81</v>
      </c>
      <c r="B168" s="34">
        <v>24.005099999999999</v>
      </c>
      <c r="C168" s="34">
        <v>39.047499999999999</v>
      </c>
      <c r="D168" s="34">
        <f t="shared" si="8"/>
        <v>1.6240339181335071</v>
      </c>
      <c r="E168" s="35">
        <f t="shared" si="9"/>
        <v>0.69958176368812142</v>
      </c>
      <c r="F168" s="4"/>
      <c r="G168" s="4"/>
      <c r="H168" s="5" t="s">
        <v>421</v>
      </c>
      <c r="I168" s="34">
        <v>28.418800000000001</v>
      </c>
      <c r="J168" s="34">
        <v>17.0016</v>
      </c>
      <c r="K168" s="34">
        <f t="shared" si="10"/>
        <v>0.59966057477874246</v>
      </c>
      <c r="L168" s="35">
        <f t="shared" si="11"/>
        <v>-0.73778197024261094</v>
      </c>
    </row>
    <row r="169" spans="1:12" x14ac:dyDescent="0.2">
      <c r="A169" s="5" t="s">
        <v>270</v>
      </c>
      <c r="B169" s="34">
        <v>7.5998999999999999</v>
      </c>
      <c r="C169" s="34">
        <v>12.4011</v>
      </c>
      <c r="D169" s="34">
        <f t="shared" si="8"/>
        <v>1.6235405654618891</v>
      </c>
      <c r="E169" s="35">
        <f t="shared" si="9"/>
        <v>0.69914343196589412</v>
      </c>
      <c r="F169" s="4"/>
      <c r="G169" s="4"/>
      <c r="H169" s="5" t="s">
        <v>556</v>
      </c>
      <c r="I169" s="34">
        <v>12.006399999999999</v>
      </c>
      <c r="J169" s="34">
        <v>7.1695000000000002</v>
      </c>
      <c r="K169" s="34">
        <f t="shared" si="10"/>
        <v>0.60046752131104209</v>
      </c>
      <c r="L169" s="35">
        <f t="shared" si="11"/>
        <v>-0.73584188078108459</v>
      </c>
    </row>
    <row r="170" spans="1:12" x14ac:dyDescent="0.2">
      <c r="A170" s="5" t="s">
        <v>82</v>
      </c>
      <c r="B170" s="34">
        <v>15.817600000000001</v>
      </c>
      <c r="C170" s="34">
        <v>25.724900000000002</v>
      </c>
      <c r="D170" s="34">
        <f t="shared" si="8"/>
        <v>1.6224116701010205</v>
      </c>
      <c r="E170" s="35">
        <f t="shared" si="9"/>
        <v>0.6981399348801216</v>
      </c>
      <c r="F170" s="4"/>
      <c r="G170" s="4"/>
      <c r="H170" s="5" t="s">
        <v>420</v>
      </c>
      <c r="I170" s="34">
        <v>78.755399999999995</v>
      </c>
      <c r="J170" s="34">
        <v>47.3003</v>
      </c>
      <c r="K170" s="34">
        <f t="shared" si="10"/>
        <v>0.60110404614015034</v>
      </c>
      <c r="L170" s="35">
        <f t="shared" si="11"/>
        <v>-0.73431336375366096</v>
      </c>
    </row>
    <row r="171" spans="1:12" x14ac:dyDescent="0.2">
      <c r="A171" s="5" t="s">
        <v>83</v>
      </c>
      <c r="B171" s="34">
        <v>42.794800000000002</v>
      </c>
      <c r="C171" s="34">
        <v>69.4251</v>
      </c>
      <c r="D171" s="34">
        <f t="shared" si="8"/>
        <v>1.6208281656517805</v>
      </c>
      <c r="E171" s="35">
        <f t="shared" si="9"/>
        <v>0.69673114964475769</v>
      </c>
      <c r="F171" s="4"/>
      <c r="G171" s="4"/>
      <c r="H171" s="5" t="s">
        <v>419</v>
      </c>
      <c r="I171" s="34">
        <v>85.936000000000007</v>
      </c>
      <c r="J171" s="34">
        <v>51.869799999999998</v>
      </c>
      <c r="K171" s="34">
        <f t="shared" si="10"/>
        <v>0.60404714305639495</v>
      </c>
      <c r="L171" s="35">
        <f t="shared" si="11"/>
        <v>-0.72726694533774683</v>
      </c>
    </row>
    <row r="172" spans="1:12" x14ac:dyDescent="0.2">
      <c r="A172" s="5" t="s">
        <v>271</v>
      </c>
      <c r="B172" s="34">
        <v>6.9539999999999997</v>
      </c>
      <c r="C172" s="34">
        <v>11.331899999999999</v>
      </c>
      <c r="D172" s="34">
        <f t="shared" si="8"/>
        <v>1.6206265948398071</v>
      </c>
      <c r="E172" s="35">
        <f t="shared" si="9"/>
        <v>0.6965517208187002</v>
      </c>
      <c r="F172" s="4"/>
      <c r="G172" s="4"/>
      <c r="H172" s="5" t="s">
        <v>418</v>
      </c>
      <c r="I172" s="34">
        <v>36.6738</v>
      </c>
      <c r="J172" s="34">
        <v>22.153400000000001</v>
      </c>
      <c r="K172" s="34">
        <f t="shared" si="10"/>
        <v>0.60514279187900089</v>
      </c>
      <c r="L172" s="35">
        <f t="shared" si="11"/>
        <v>-0.72465248832011386</v>
      </c>
    </row>
    <row r="173" spans="1:12" x14ac:dyDescent="0.2">
      <c r="A173" s="5" t="s">
        <v>84</v>
      </c>
      <c r="B173" s="34">
        <v>12.167199999999999</v>
      </c>
      <c r="C173" s="34">
        <v>19.773299999999999</v>
      </c>
      <c r="D173" s="34">
        <f t="shared" si="8"/>
        <v>1.6200355419329595</v>
      </c>
      <c r="E173" s="35">
        <f t="shared" si="9"/>
        <v>0.69602546471974369</v>
      </c>
      <c r="F173" s="4"/>
      <c r="G173" s="4"/>
      <c r="H173" s="5" t="s">
        <v>417</v>
      </c>
      <c r="I173" s="34">
        <v>22.054300000000001</v>
      </c>
      <c r="J173" s="34">
        <v>13.4107</v>
      </c>
      <c r="K173" s="34">
        <f t="shared" si="10"/>
        <v>0.60984549274858602</v>
      </c>
      <c r="L173" s="35">
        <f t="shared" si="11"/>
        <v>-0.71348431955653657</v>
      </c>
    </row>
    <row r="174" spans="1:12" x14ac:dyDescent="0.2">
      <c r="A174" s="5" t="s">
        <v>272</v>
      </c>
      <c r="B174" s="34">
        <v>8.8556000000000008</v>
      </c>
      <c r="C174" s="34">
        <v>14.405799999999999</v>
      </c>
      <c r="D174" s="34">
        <f t="shared" si="8"/>
        <v>1.6197463039885656</v>
      </c>
      <c r="E174" s="35">
        <f t="shared" si="9"/>
        <v>0.69576786580168815</v>
      </c>
      <c r="F174" s="4"/>
      <c r="G174" s="4"/>
      <c r="H174" s="5" t="s">
        <v>416</v>
      </c>
      <c r="I174" s="34">
        <v>17.3431</v>
      </c>
      <c r="J174" s="34">
        <v>10.548299999999999</v>
      </c>
      <c r="K174" s="34">
        <f t="shared" si="10"/>
        <v>0.61045915003640394</v>
      </c>
      <c r="L174" s="35">
        <f t="shared" si="11"/>
        <v>-0.71203333695837712</v>
      </c>
    </row>
    <row r="175" spans="1:12" x14ac:dyDescent="0.2">
      <c r="A175" s="5" t="s">
        <v>273</v>
      </c>
      <c r="B175" s="34">
        <v>7.6074999999999999</v>
      </c>
      <c r="C175" s="34">
        <v>12.381</v>
      </c>
      <c r="D175" s="34">
        <f t="shared" si="8"/>
        <v>1.6193318196561792</v>
      </c>
      <c r="E175" s="35">
        <f t="shared" si="9"/>
        <v>0.69539864068806168</v>
      </c>
      <c r="F175" s="4"/>
      <c r="G175" s="4"/>
      <c r="H175" s="5" t="s">
        <v>415</v>
      </c>
      <c r="I175" s="34">
        <v>19.301300000000001</v>
      </c>
      <c r="J175" s="34">
        <v>11.7745</v>
      </c>
      <c r="K175" s="34">
        <f t="shared" si="10"/>
        <v>0.61204661543298633</v>
      </c>
      <c r="L175" s="35">
        <f t="shared" si="11"/>
        <v>-0.70828655750395353</v>
      </c>
    </row>
    <row r="176" spans="1:12" x14ac:dyDescent="0.2">
      <c r="A176" s="5" t="s">
        <v>274</v>
      </c>
      <c r="B176" s="34">
        <v>6.2221000000000002</v>
      </c>
      <c r="C176" s="34">
        <v>10.137</v>
      </c>
      <c r="D176" s="34">
        <f t="shared" si="8"/>
        <v>1.6192404422581106</v>
      </c>
      <c r="E176" s="35">
        <f t="shared" si="9"/>
        <v>0.69531722844314858</v>
      </c>
      <c r="F176" s="4"/>
      <c r="G176" s="4"/>
      <c r="H176" s="5" t="s">
        <v>414</v>
      </c>
      <c r="I176" s="34">
        <v>42.285699999999999</v>
      </c>
      <c r="J176" s="34">
        <v>25.8476</v>
      </c>
      <c r="K176" s="34">
        <f t="shared" si="10"/>
        <v>0.61217816386186852</v>
      </c>
      <c r="L176" s="35">
        <f t="shared" si="11"/>
        <v>-0.70797650943120527</v>
      </c>
    </row>
    <row r="177" spans="1:12" x14ac:dyDescent="0.2">
      <c r="A177" s="5" t="s">
        <v>85</v>
      </c>
      <c r="B177" s="34">
        <v>33.242199999999997</v>
      </c>
      <c r="C177" s="34">
        <v>53.542000000000002</v>
      </c>
      <c r="D177" s="34">
        <f t="shared" si="8"/>
        <v>1.6088320506745208</v>
      </c>
      <c r="E177" s="35">
        <f t="shared" si="9"/>
        <v>0.68601372798452132</v>
      </c>
      <c r="F177" s="4"/>
      <c r="G177" s="4"/>
      <c r="H177" s="5" t="s">
        <v>413</v>
      </c>
      <c r="I177" s="34">
        <v>20.255600000000001</v>
      </c>
      <c r="J177" s="34">
        <v>12.370799999999999</v>
      </c>
      <c r="K177" s="34">
        <f t="shared" si="10"/>
        <v>0.61264713395822268</v>
      </c>
      <c r="L177" s="35">
        <f t="shared" si="11"/>
        <v>-0.70687173005311377</v>
      </c>
    </row>
    <row r="178" spans="1:12" x14ac:dyDescent="0.2">
      <c r="A178" s="5" t="s">
        <v>275</v>
      </c>
      <c r="B178" s="34">
        <v>8.7309999999999999</v>
      </c>
      <c r="C178" s="34">
        <v>14.097300000000001</v>
      </c>
      <c r="D178" s="34">
        <f t="shared" si="8"/>
        <v>1.6076661759710114</v>
      </c>
      <c r="E178" s="35">
        <f t="shared" si="9"/>
        <v>0.68496786903594231</v>
      </c>
      <c r="F178" s="4"/>
      <c r="G178" s="4"/>
      <c r="H178" s="5" t="s">
        <v>412</v>
      </c>
      <c r="I178" s="34">
        <v>18.889099999999999</v>
      </c>
      <c r="J178" s="34">
        <v>11.5366</v>
      </c>
      <c r="K178" s="34">
        <f t="shared" si="10"/>
        <v>0.61280418766555544</v>
      </c>
      <c r="L178" s="35">
        <f t="shared" si="11"/>
        <v>-0.70650193877382828</v>
      </c>
    </row>
    <row r="179" spans="1:12" x14ac:dyDescent="0.2">
      <c r="A179" s="5" t="s">
        <v>86</v>
      </c>
      <c r="B179" s="34">
        <v>10.061999999999999</v>
      </c>
      <c r="C179" s="34">
        <v>16.2273</v>
      </c>
      <c r="D179" s="34">
        <f t="shared" si="8"/>
        <v>1.6067014367250543</v>
      </c>
      <c r="E179" s="35">
        <f t="shared" si="9"/>
        <v>0.68410186692579933</v>
      </c>
      <c r="F179" s="4"/>
      <c r="G179" s="4"/>
      <c r="H179" s="5" t="s">
        <v>411</v>
      </c>
      <c r="I179" s="34">
        <v>42.130400000000002</v>
      </c>
      <c r="J179" s="34">
        <v>25.796600000000002</v>
      </c>
      <c r="K179" s="34">
        <f t="shared" si="10"/>
        <v>0.61322175494430553</v>
      </c>
      <c r="L179" s="35">
        <f t="shared" si="11"/>
        <v>-0.70551921525282124</v>
      </c>
    </row>
    <row r="180" spans="1:12" x14ac:dyDescent="0.2">
      <c r="A180" s="5" t="s">
        <v>87</v>
      </c>
      <c r="B180" s="34">
        <v>12.5726</v>
      </c>
      <c r="C180" s="34">
        <v>20.2301</v>
      </c>
      <c r="D180" s="34">
        <f t="shared" si="8"/>
        <v>1.6042564272524977</v>
      </c>
      <c r="E180" s="35">
        <f t="shared" si="9"/>
        <v>0.68190476321272508</v>
      </c>
      <c r="F180" s="4"/>
      <c r="G180" s="4"/>
      <c r="H180" s="5" t="s">
        <v>410</v>
      </c>
      <c r="I180" s="34">
        <v>21.514600000000002</v>
      </c>
      <c r="J180" s="34">
        <v>13.160600000000001</v>
      </c>
      <c r="K180" s="34">
        <f t="shared" si="10"/>
        <v>0.61350198476955387</v>
      </c>
      <c r="L180" s="35">
        <f t="shared" si="11"/>
        <v>-0.70486008366004449</v>
      </c>
    </row>
    <row r="181" spans="1:12" x14ac:dyDescent="0.2">
      <c r="A181" s="5" t="s">
        <v>88</v>
      </c>
      <c r="B181" s="34">
        <v>13.4358</v>
      </c>
      <c r="C181" s="34">
        <v>21.5822</v>
      </c>
      <c r="D181" s="34">
        <f t="shared" si="8"/>
        <v>1.6018410437506465</v>
      </c>
      <c r="E181" s="35">
        <f t="shared" si="9"/>
        <v>0.67973099121062952</v>
      </c>
      <c r="F181" s="4"/>
      <c r="G181" s="4"/>
      <c r="H181" s="5" t="s">
        <v>409</v>
      </c>
      <c r="I181" s="34">
        <v>88.364800000000002</v>
      </c>
      <c r="J181" s="34">
        <v>54.386899999999997</v>
      </c>
      <c r="K181" s="34">
        <f t="shared" si="10"/>
        <v>0.61591616100415081</v>
      </c>
      <c r="L181" s="35">
        <f t="shared" si="11"/>
        <v>-0.69919411139471077</v>
      </c>
    </row>
    <row r="182" spans="1:12" x14ac:dyDescent="0.2">
      <c r="A182" s="5" t="s">
        <v>276</v>
      </c>
      <c r="B182" s="34">
        <v>8.6064000000000007</v>
      </c>
      <c r="C182" s="34">
        <v>13.810700000000001</v>
      </c>
      <c r="D182" s="34">
        <f t="shared" si="8"/>
        <v>1.5977556739869521</v>
      </c>
      <c r="E182" s="35">
        <f t="shared" si="9"/>
        <v>0.67604681072087691</v>
      </c>
      <c r="F182" s="4"/>
      <c r="G182" s="4"/>
      <c r="H182" s="5" t="s">
        <v>408</v>
      </c>
      <c r="I182" s="34">
        <v>60.911099999999998</v>
      </c>
      <c r="J182" s="34">
        <v>37.502600000000001</v>
      </c>
      <c r="K182" s="34">
        <f t="shared" si="10"/>
        <v>0.61632391482861315</v>
      </c>
      <c r="L182" s="35">
        <f t="shared" si="11"/>
        <v>-0.69823932270788935</v>
      </c>
    </row>
    <row r="183" spans="1:12" x14ac:dyDescent="0.2">
      <c r="A183" s="5" t="s">
        <v>89</v>
      </c>
      <c r="B183" s="34">
        <v>11.260400000000001</v>
      </c>
      <c r="C183" s="34">
        <v>18.038499999999999</v>
      </c>
      <c r="D183" s="34">
        <f t="shared" si="8"/>
        <v>1.5966427238477519</v>
      </c>
      <c r="E183" s="35">
        <f t="shared" si="9"/>
        <v>0.67504152114106897</v>
      </c>
      <c r="F183" s="4"/>
      <c r="G183" s="4"/>
      <c r="H183" s="5" t="s">
        <v>407</v>
      </c>
      <c r="I183" s="34">
        <v>17.870799999999999</v>
      </c>
      <c r="J183" s="34">
        <v>10.977399999999999</v>
      </c>
      <c r="K183" s="34">
        <f t="shared" si="10"/>
        <v>0.6164110668417655</v>
      </c>
      <c r="L183" s="35">
        <f t="shared" si="11"/>
        <v>-0.69803533112939531</v>
      </c>
    </row>
    <row r="184" spans="1:12" x14ac:dyDescent="0.2">
      <c r="A184" s="5" t="s">
        <v>90</v>
      </c>
      <c r="B184" s="34">
        <v>23.922499999999999</v>
      </c>
      <c r="C184" s="34">
        <v>38.200899999999997</v>
      </c>
      <c r="D184" s="34">
        <f t="shared" si="8"/>
        <v>1.5943761057342074</v>
      </c>
      <c r="E184" s="35">
        <f t="shared" si="9"/>
        <v>0.672991994368213</v>
      </c>
      <c r="F184" s="4"/>
      <c r="G184" s="4"/>
      <c r="H184" s="5" t="s">
        <v>406</v>
      </c>
      <c r="I184" s="34">
        <v>22.752199999999998</v>
      </c>
      <c r="J184" s="34">
        <v>14.087</v>
      </c>
      <c r="K184" s="34">
        <f t="shared" si="10"/>
        <v>0.62081550135216734</v>
      </c>
      <c r="L184" s="35">
        <f t="shared" si="11"/>
        <v>-0.68776351377228806</v>
      </c>
    </row>
    <row r="185" spans="1:12" x14ac:dyDescent="0.2">
      <c r="A185" s="5" t="s">
        <v>91</v>
      </c>
      <c r="B185" s="34">
        <v>15.5281</v>
      </c>
      <c r="C185" s="34">
        <v>24.813700000000001</v>
      </c>
      <c r="D185" s="34">
        <f t="shared" si="8"/>
        <v>1.5941605185531191</v>
      </c>
      <c r="E185" s="35">
        <f t="shared" si="9"/>
        <v>0.67279690389621394</v>
      </c>
      <c r="F185" s="4"/>
      <c r="G185" s="4"/>
      <c r="H185" s="5" t="s">
        <v>555</v>
      </c>
      <c r="I185" s="34">
        <v>13.0832</v>
      </c>
      <c r="J185" s="34">
        <v>8.1011000000000006</v>
      </c>
      <c r="K185" s="34">
        <f t="shared" si="10"/>
        <v>0.62208720189331879</v>
      </c>
      <c r="L185" s="35">
        <f t="shared" si="11"/>
        <v>-0.68481126867755771</v>
      </c>
    </row>
    <row r="186" spans="1:12" x14ac:dyDescent="0.2">
      <c r="A186" s="5" t="s">
        <v>92</v>
      </c>
      <c r="B186" s="34">
        <v>18.1907</v>
      </c>
      <c r="C186" s="34">
        <v>29.052399999999999</v>
      </c>
      <c r="D186" s="34">
        <f t="shared" si="8"/>
        <v>1.5938373052972274</v>
      </c>
      <c r="E186" s="35">
        <f t="shared" si="9"/>
        <v>0.67250437034456989</v>
      </c>
      <c r="F186" s="4"/>
      <c r="G186" s="4"/>
      <c r="H186" s="5" t="s">
        <v>405</v>
      </c>
      <c r="I186" s="34">
        <v>302.76010000000002</v>
      </c>
      <c r="J186" s="34">
        <v>188.57740000000001</v>
      </c>
      <c r="K186" s="34">
        <f t="shared" si="10"/>
        <v>0.62298533217152074</v>
      </c>
      <c r="L186" s="35">
        <f t="shared" si="11"/>
        <v>-0.68272989865657607</v>
      </c>
    </row>
    <row r="187" spans="1:12" x14ac:dyDescent="0.2">
      <c r="A187" s="5" t="s">
        <v>277</v>
      </c>
      <c r="B187" s="34">
        <v>9.4436</v>
      </c>
      <c r="C187" s="34">
        <v>15.1023</v>
      </c>
      <c r="D187" s="34">
        <f t="shared" si="8"/>
        <v>1.592931388574542</v>
      </c>
      <c r="E187" s="35">
        <f t="shared" si="9"/>
        <v>0.67168412782053843</v>
      </c>
      <c r="F187" s="4"/>
      <c r="G187" s="4"/>
      <c r="H187" s="5" t="s">
        <v>404</v>
      </c>
      <c r="I187" s="34">
        <v>40.932400000000001</v>
      </c>
      <c r="J187" s="34">
        <v>25.489599999999999</v>
      </c>
      <c r="K187" s="34">
        <f t="shared" si="10"/>
        <v>0.62364375469141453</v>
      </c>
      <c r="L187" s="35">
        <f t="shared" si="11"/>
        <v>-0.68120594417388769</v>
      </c>
    </row>
    <row r="188" spans="1:12" x14ac:dyDescent="0.2">
      <c r="A188" s="5" t="s">
        <v>93</v>
      </c>
      <c r="B188" s="34">
        <v>12.5084</v>
      </c>
      <c r="C188" s="34">
        <v>19.981300000000001</v>
      </c>
      <c r="D188" s="34">
        <f t="shared" si="8"/>
        <v>1.5926921734716541</v>
      </c>
      <c r="E188" s="35">
        <f t="shared" si="9"/>
        <v>0.67146745787409379</v>
      </c>
      <c r="F188" s="4"/>
      <c r="G188" s="4"/>
      <c r="H188" s="5" t="s">
        <v>403</v>
      </c>
      <c r="I188" s="34">
        <v>264.7072</v>
      </c>
      <c r="J188" s="34">
        <v>165.28030000000001</v>
      </c>
      <c r="K188" s="34">
        <f t="shared" si="10"/>
        <v>0.62453097952019432</v>
      </c>
      <c r="L188" s="35">
        <f t="shared" si="11"/>
        <v>-0.67915495717482732</v>
      </c>
    </row>
    <row r="189" spans="1:12" x14ac:dyDescent="0.2">
      <c r="A189" s="5" t="s">
        <v>94</v>
      </c>
      <c r="B189" s="34">
        <v>19.047899999999998</v>
      </c>
      <c r="C189" s="34">
        <v>30.395099999999999</v>
      </c>
      <c r="D189" s="34">
        <f t="shared" si="8"/>
        <v>1.5926080666809415</v>
      </c>
      <c r="E189" s="35">
        <f t="shared" si="9"/>
        <v>0.67139127011109123</v>
      </c>
      <c r="F189" s="4"/>
      <c r="G189" s="4"/>
      <c r="H189" s="5" t="s">
        <v>554</v>
      </c>
      <c r="I189" s="34">
        <v>12.740399999999999</v>
      </c>
      <c r="J189" s="34">
        <v>7.9248000000000003</v>
      </c>
      <c r="K189" s="34">
        <f t="shared" si="10"/>
        <v>0.62496495436279254</v>
      </c>
      <c r="L189" s="35">
        <f t="shared" si="11"/>
        <v>-0.67815280364797781</v>
      </c>
    </row>
    <row r="190" spans="1:12" x14ac:dyDescent="0.2">
      <c r="A190" s="5" t="s">
        <v>95</v>
      </c>
      <c r="B190" s="34">
        <v>19.870799999999999</v>
      </c>
      <c r="C190" s="34">
        <v>31.6417</v>
      </c>
      <c r="D190" s="34">
        <f t="shared" si="8"/>
        <v>1.5894055320768321</v>
      </c>
      <c r="E190" s="35">
        <f t="shared" si="9"/>
        <v>0.66848727098710858</v>
      </c>
      <c r="F190" s="4"/>
      <c r="G190" s="4"/>
      <c r="H190" s="5" t="s">
        <v>402</v>
      </c>
      <c r="I190" s="34">
        <v>38.226700000000001</v>
      </c>
      <c r="J190" s="34">
        <v>23.853300000000001</v>
      </c>
      <c r="K190" s="34">
        <f t="shared" si="10"/>
        <v>0.62497684381906093</v>
      </c>
      <c r="L190" s="35">
        <f t="shared" si="11"/>
        <v>-0.67812535779470251</v>
      </c>
    </row>
    <row r="191" spans="1:12" x14ac:dyDescent="0.2">
      <c r="A191" s="5" t="s">
        <v>278</v>
      </c>
      <c r="B191" s="34">
        <v>7.5236999999999998</v>
      </c>
      <c r="C191" s="34">
        <v>12.015599999999999</v>
      </c>
      <c r="D191" s="34">
        <f t="shared" si="8"/>
        <v>1.5892020934716737</v>
      </c>
      <c r="E191" s="35">
        <f t="shared" si="9"/>
        <v>0.66830259901638212</v>
      </c>
      <c r="F191" s="4"/>
      <c r="G191" s="4"/>
      <c r="H191" s="5" t="s">
        <v>401</v>
      </c>
      <c r="I191" s="34">
        <v>73.203999999999994</v>
      </c>
      <c r="J191" s="34">
        <v>45.838700000000003</v>
      </c>
      <c r="K191" s="34">
        <f t="shared" si="10"/>
        <v>0.62668749317909</v>
      </c>
      <c r="L191" s="35">
        <f t="shared" si="11"/>
        <v>-0.67418189338165813</v>
      </c>
    </row>
    <row r="192" spans="1:12" x14ac:dyDescent="0.2">
      <c r="A192" s="5" t="s">
        <v>279</v>
      </c>
      <c r="B192" s="34">
        <v>9.4303000000000008</v>
      </c>
      <c r="C192" s="34">
        <v>15.0313</v>
      </c>
      <c r="D192" s="34">
        <f t="shared" si="8"/>
        <v>1.5877044793972905</v>
      </c>
      <c r="E192" s="35">
        <f t="shared" si="9"/>
        <v>0.66694240757935608</v>
      </c>
      <c r="F192" s="4"/>
      <c r="G192" s="4"/>
      <c r="H192" s="5" t="s">
        <v>400</v>
      </c>
      <c r="I192" s="34">
        <v>46.769300000000001</v>
      </c>
      <c r="J192" s="34">
        <v>29.325800000000001</v>
      </c>
      <c r="K192" s="34">
        <f t="shared" si="10"/>
        <v>0.62782674373203784</v>
      </c>
      <c r="L192" s="35">
        <f t="shared" si="11"/>
        <v>-0.67156160972680057</v>
      </c>
    </row>
    <row r="193" spans="1:12" x14ac:dyDescent="0.2">
      <c r="A193" s="5" t="s">
        <v>96</v>
      </c>
      <c r="B193" s="34">
        <v>17.512699999999999</v>
      </c>
      <c r="C193" s="34">
        <v>27.8371</v>
      </c>
      <c r="D193" s="34">
        <f t="shared" si="8"/>
        <v>1.5861906465221118</v>
      </c>
      <c r="E193" s="35">
        <f t="shared" si="9"/>
        <v>0.6655661810433654</v>
      </c>
      <c r="F193" s="4"/>
      <c r="G193" s="4"/>
      <c r="H193" s="5" t="s">
        <v>553</v>
      </c>
      <c r="I193" s="34">
        <v>15.294499999999999</v>
      </c>
      <c r="J193" s="34">
        <v>9.5744000000000007</v>
      </c>
      <c r="K193" s="34">
        <f t="shared" si="10"/>
        <v>0.62843223229075329</v>
      </c>
      <c r="L193" s="35">
        <f t="shared" si="11"/>
        <v>-0.67017091652533856</v>
      </c>
    </row>
    <row r="194" spans="1:12" x14ac:dyDescent="0.2">
      <c r="A194" s="5" t="s">
        <v>97</v>
      </c>
      <c r="B194" s="34">
        <v>18.1066</v>
      </c>
      <c r="C194" s="34">
        <v>28.777899999999999</v>
      </c>
      <c r="D194" s="34">
        <f t="shared" si="8"/>
        <v>1.586122614875924</v>
      </c>
      <c r="E194" s="35">
        <f t="shared" si="9"/>
        <v>0.66550430259032101</v>
      </c>
      <c r="F194" s="4"/>
      <c r="G194" s="4"/>
      <c r="H194" s="5" t="s">
        <v>399</v>
      </c>
      <c r="I194" s="34">
        <v>26.2425</v>
      </c>
      <c r="J194" s="34">
        <v>16.508099999999999</v>
      </c>
      <c r="K194" s="34">
        <f t="shared" si="10"/>
        <v>0.63046787510676661</v>
      </c>
      <c r="L194" s="35">
        <f t="shared" si="11"/>
        <v>-0.66550523361999869</v>
      </c>
    </row>
    <row r="195" spans="1:12" x14ac:dyDescent="0.2">
      <c r="A195" s="5" t="s">
        <v>98</v>
      </c>
      <c r="B195" s="34">
        <v>106.8952</v>
      </c>
      <c r="C195" s="34">
        <v>169.4718</v>
      </c>
      <c r="D195" s="34">
        <f t="shared" si="8"/>
        <v>1.5848542738365834</v>
      </c>
      <c r="E195" s="35">
        <f t="shared" si="9"/>
        <v>0.66435019173463528</v>
      </c>
      <c r="F195" s="4"/>
      <c r="G195" s="4"/>
      <c r="H195" s="5" t="s">
        <v>398</v>
      </c>
      <c r="I195" s="34">
        <v>78.618399999999994</v>
      </c>
      <c r="J195" s="34">
        <v>49.5398</v>
      </c>
      <c r="K195" s="34">
        <f t="shared" si="10"/>
        <v>0.63059970731112436</v>
      </c>
      <c r="L195" s="35">
        <f t="shared" si="11"/>
        <v>-0.66520359448376054</v>
      </c>
    </row>
    <row r="196" spans="1:12" x14ac:dyDescent="0.2">
      <c r="A196" s="5" t="s">
        <v>280</v>
      </c>
      <c r="B196" s="34">
        <v>9.3443000000000005</v>
      </c>
      <c r="C196" s="34">
        <v>14.817299999999999</v>
      </c>
      <c r="D196" s="34">
        <f t="shared" si="8"/>
        <v>1.5795029806338214</v>
      </c>
      <c r="E196" s="35">
        <f t="shared" si="9"/>
        <v>0.65947065955491935</v>
      </c>
      <c r="F196" s="4"/>
      <c r="G196" s="4"/>
      <c r="H196" s="5" t="s">
        <v>397</v>
      </c>
      <c r="I196" s="34">
        <v>67.522000000000006</v>
      </c>
      <c r="J196" s="34">
        <v>42.587899999999998</v>
      </c>
      <c r="K196" s="34">
        <f t="shared" si="10"/>
        <v>0.63127236698115996</v>
      </c>
      <c r="L196" s="35">
        <f t="shared" si="11"/>
        <v>-0.66366549425655585</v>
      </c>
    </row>
    <row r="197" spans="1:12" x14ac:dyDescent="0.2">
      <c r="A197" s="5" t="s">
        <v>281</v>
      </c>
      <c r="B197" s="34">
        <v>9.5070999999999994</v>
      </c>
      <c r="C197" s="34">
        <v>15.072699999999999</v>
      </c>
      <c r="D197" s="34">
        <f t="shared" ref="D197:D260" si="12">(C197+0.1)/(B197+0.1)</f>
        <v>1.5793215434418295</v>
      </c>
      <c r="E197" s="35">
        <f t="shared" ref="E197:E260" si="13">LOG(D197,2)</f>
        <v>0.65930492794468754</v>
      </c>
      <c r="F197" s="4"/>
      <c r="G197" s="4"/>
      <c r="H197" s="5" t="s">
        <v>552</v>
      </c>
      <c r="I197" s="34">
        <v>15.2469</v>
      </c>
      <c r="J197" s="34">
        <v>9.6090999999999998</v>
      </c>
      <c r="K197" s="34">
        <f t="shared" ref="K197:K260" si="14">(J197+0.1)/(I197+0.1)</f>
        <v>0.63264242289973871</v>
      </c>
      <c r="L197" s="35">
        <f t="shared" ref="L197:L260" si="15">LOG(K197,2)</f>
        <v>-0.66053779345035801</v>
      </c>
    </row>
    <row r="198" spans="1:12" x14ac:dyDescent="0.2">
      <c r="A198" s="5" t="s">
        <v>282</v>
      </c>
      <c r="B198" s="34">
        <v>8.2302</v>
      </c>
      <c r="C198" s="34">
        <v>13.0425</v>
      </c>
      <c r="D198" s="34">
        <f t="shared" si="12"/>
        <v>1.5776932126479557</v>
      </c>
      <c r="E198" s="35">
        <f t="shared" si="13"/>
        <v>0.65781669608575455</v>
      </c>
      <c r="F198" s="4"/>
      <c r="G198" s="4"/>
      <c r="H198" s="5" t="s">
        <v>396</v>
      </c>
      <c r="I198" s="34">
        <v>33.345500000000001</v>
      </c>
      <c r="J198" s="34">
        <v>21.072700000000001</v>
      </c>
      <c r="K198" s="34">
        <f t="shared" si="14"/>
        <v>0.63305078411146498</v>
      </c>
      <c r="L198" s="35">
        <f t="shared" si="15"/>
        <v>-0.65960685582309131</v>
      </c>
    </row>
    <row r="199" spans="1:12" x14ac:dyDescent="0.2">
      <c r="A199" s="5" t="s">
        <v>99</v>
      </c>
      <c r="B199" s="34">
        <v>17.331399999999999</v>
      </c>
      <c r="C199" s="34">
        <v>27.3735</v>
      </c>
      <c r="D199" s="34">
        <f t="shared" si="12"/>
        <v>1.5760925685831317</v>
      </c>
      <c r="E199" s="35">
        <f t="shared" si="13"/>
        <v>0.65635227103407845</v>
      </c>
      <c r="F199" s="4"/>
      <c r="G199" s="4"/>
      <c r="H199" s="5" t="s">
        <v>395</v>
      </c>
      <c r="I199" s="34">
        <v>33.926499999999997</v>
      </c>
      <c r="J199" s="34">
        <v>21.4482</v>
      </c>
      <c r="K199" s="34">
        <f t="shared" si="14"/>
        <v>0.63327700468752302</v>
      </c>
      <c r="L199" s="35">
        <f t="shared" si="15"/>
        <v>-0.65909140112078668</v>
      </c>
    </row>
    <row r="200" spans="1:12" x14ac:dyDescent="0.2">
      <c r="A200" s="5" t="s">
        <v>283</v>
      </c>
      <c r="B200" s="34">
        <v>9.1973000000000003</v>
      </c>
      <c r="C200" s="34">
        <v>14.5533</v>
      </c>
      <c r="D200" s="34">
        <f t="shared" si="12"/>
        <v>1.576081227883364</v>
      </c>
      <c r="E200" s="35">
        <f t="shared" si="13"/>
        <v>0.65634189015258426</v>
      </c>
      <c r="F200" s="4"/>
      <c r="G200" s="4"/>
      <c r="H200" s="5" t="s">
        <v>394</v>
      </c>
      <c r="I200" s="34">
        <v>32.405999999999999</v>
      </c>
      <c r="J200" s="34">
        <v>20.491199999999999</v>
      </c>
      <c r="K200" s="34">
        <f t="shared" si="14"/>
        <v>0.63345843844213379</v>
      </c>
      <c r="L200" s="35">
        <f t="shared" si="15"/>
        <v>-0.65867812843431306</v>
      </c>
    </row>
    <row r="201" spans="1:12" x14ac:dyDescent="0.2">
      <c r="A201" s="5" t="s">
        <v>100</v>
      </c>
      <c r="B201" s="34">
        <v>14.214700000000001</v>
      </c>
      <c r="C201" s="34">
        <v>22.4453</v>
      </c>
      <c r="D201" s="34">
        <f t="shared" si="12"/>
        <v>1.5749753749641977</v>
      </c>
      <c r="E201" s="35">
        <f t="shared" si="13"/>
        <v>0.65532927198095836</v>
      </c>
      <c r="F201" s="4"/>
      <c r="G201" s="4"/>
      <c r="H201" s="5" t="s">
        <v>393</v>
      </c>
      <c r="I201" s="34">
        <v>45.633800000000001</v>
      </c>
      <c r="J201" s="34">
        <v>28.8718</v>
      </c>
      <c r="K201" s="34">
        <f t="shared" si="14"/>
        <v>0.63348770493595552</v>
      </c>
      <c r="L201" s="35">
        <f t="shared" si="15"/>
        <v>-0.65861147583707513</v>
      </c>
    </row>
    <row r="202" spans="1:12" x14ac:dyDescent="0.2">
      <c r="A202" s="5" t="s">
        <v>101</v>
      </c>
      <c r="B202" s="34">
        <v>10.6098</v>
      </c>
      <c r="C202" s="34">
        <v>16.763400000000001</v>
      </c>
      <c r="D202" s="34">
        <f t="shared" si="12"/>
        <v>1.5745765560514671</v>
      </c>
      <c r="E202" s="35">
        <f t="shared" si="13"/>
        <v>0.65496390313911235</v>
      </c>
      <c r="F202" s="4"/>
      <c r="G202" s="4"/>
      <c r="H202" s="5" t="s">
        <v>392</v>
      </c>
      <c r="I202" s="34">
        <v>23.667000000000002</v>
      </c>
      <c r="J202" s="34">
        <v>14.993600000000001</v>
      </c>
      <c r="K202" s="34">
        <f t="shared" si="14"/>
        <v>0.63506542685235823</v>
      </c>
      <c r="L202" s="35">
        <f t="shared" si="15"/>
        <v>-0.65502286342301275</v>
      </c>
    </row>
    <row r="203" spans="1:12" x14ac:dyDescent="0.2">
      <c r="A203" s="5" t="s">
        <v>102</v>
      </c>
      <c r="B203" s="34">
        <v>11.6402</v>
      </c>
      <c r="C203" s="34">
        <v>18.377099999999999</v>
      </c>
      <c r="D203" s="34">
        <f t="shared" si="12"/>
        <v>1.5738317916219486</v>
      </c>
      <c r="E203" s="35">
        <f t="shared" si="13"/>
        <v>0.65428135637231055</v>
      </c>
      <c r="F203" s="4"/>
      <c r="G203" s="4"/>
      <c r="H203" s="5" t="s">
        <v>391</v>
      </c>
      <c r="I203" s="34">
        <v>54.517600000000002</v>
      </c>
      <c r="J203" s="34">
        <v>34.6937</v>
      </c>
      <c r="K203" s="34">
        <f t="shared" si="14"/>
        <v>0.63704190590578857</v>
      </c>
      <c r="L203" s="35">
        <f t="shared" si="15"/>
        <v>-0.65053981588472687</v>
      </c>
    </row>
    <row r="204" spans="1:12" x14ac:dyDescent="0.2">
      <c r="A204" s="5" t="s">
        <v>103</v>
      </c>
      <c r="B204" s="34">
        <v>22.736599999999999</v>
      </c>
      <c r="C204" s="34">
        <v>35.831400000000002</v>
      </c>
      <c r="D204" s="34">
        <f t="shared" si="12"/>
        <v>1.5734128548032544</v>
      </c>
      <c r="E204" s="35">
        <f t="shared" si="13"/>
        <v>0.65389727560182953</v>
      </c>
      <c r="F204" s="4"/>
      <c r="G204" s="4"/>
      <c r="H204" s="5" t="s">
        <v>390</v>
      </c>
      <c r="I204" s="34">
        <v>34.924799999999998</v>
      </c>
      <c r="J204" s="34">
        <v>22.215299999999999</v>
      </c>
      <c r="K204" s="34">
        <f t="shared" si="14"/>
        <v>0.63712854891391246</v>
      </c>
      <c r="L204" s="35">
        <f t="shared" si="15"/>
        <v>-0.65034361067863711</v>
      </c>
    </row>
    <row r="205" spans="1:12" x14ac:dyDescent="0.2">
      <c r="A205" s="5" t="s">
        <v>284</v>
      </c>
      <c r="B205" s="34">
        <v>9.1621000000000006</v>
      </c>
      <c r="C205" s="34">
        <v>14.443199999999999</v>
      </c>
      <c r="D205" s="34">
        <f t="shared" si="12"/>
        <v>1.5701838675894233</v>
      </c>
      <c r="E205" s="35">
        <f t="shared" si="13"/>
        <v>0.65093350773324432</v>
      </c>
      <c r="F205" s="4"/>
      <c r="G205" s="4"/>
      <c r="H205" s="5" t="s">
        <v>389</v>
      </c>
      <c r="I205" s="34">
        <v>72.027799999999999</v>
      </c>
      <c r="J205" s="34">
        <v>45.972799999999999</v>
      </c>
      <c r="K205" s="34">
        <f t="shared" si="14"/>
        <v>0.6387661900127275</v>
      </c>
      <c r="L205" s="35">
        <f t="shared" si="15"/>
        <v>-0.64664014217554922</v>
      </c>
    </row>
    <row r="206" spans="1:12" x14ac:dyDescent="0.2">
      <c r="A206" s="5" t="s">
        <v>104</v>
      </c>
      <c r="B206" s="34">
        <v>42.483600000000003</v>
      </c>
      <c r="C206" s="34">
        <v>66.761899999999997</v>
      </c>
      <c r="D206" s="34">
        <f t="shared" si="12"/>
        <v>1.5701326332203005</v>
      </c>
      <c r="E206" s="35">
        <f t="shared" si="13"/>
        <v>0.65088643249720102</v>
      </c>
      <c r="F206" s="4"/>
      <c r="G206" s="4"/>
      <c r="H206" s="5" t="s">
        <v>551</v>
      </c>
      <c r="I206" s="34">
        <v>15.050800000000001</v>
      </c>
      <c r="J206" s="34">
        <v>9.5831999999999997</v>
      </c>
      <c r="K206" s="34">
        <f t="shared" si="14"/>
        <v>0.63912136652850005</v>
      </c>
      <c r="L206" s="35">
        <f t="shared" si="15"/>
        <v>-0.64583817582331871</v>
      </c>
    </row>
    <row r="207" spans="1:12" x14ac:dyDescent="0.2">
      <c r="A207" s="5" t="s">
        <v>285</v>
      </c>
      <c r="B207" s="34">
        <v>7.8971</v>
      </c>
      <c r="C207" s="34">
        <v>12.4514</v>
      </c>
      <c r="D207" s="34">
        <f t="shared" si="12"/>
        <v>1.5694939415538132</v>
      </c>
      <c r="E207" s="35">
        <f t="shared" si="13"/>
        <v>0.6502994599444698</v>
      </c>
      <c r="F207" s="4"/>
      <c r="G207" s="4"/>
      <c r="H207" s="5" t="s">
        <v>550</v>
      </c>
      <c r="I207" s="34">
        <v>11.466900000000001</v>
      </c>
      <c r="J207" s="34">
        <v>7.3032000000000004</v>
      </c>
      <c r="K207" s="34">
        <f t="shared" si="14"/>
        <v>0.64003319817755833</v>
      </c>
      <c r="L207" s="35">
        <f t="shared" si="15"/>
        <v>-0.64378135601852393</v>
      </c>
    </row>
    <row r="208" spans="1:12" x14ac:dyDescent="0.2">
      <c r="A208" s="5" t="s">
        <v>105</v>
      </c>
      <c r="B208" s="34">
        <v>10.510999999999999</v>
      </c>
      <c r="C208" s="34">
        <v>16.546900000000001</v>
      </c>
      <c r="D208" s="34">
        <f t="shared" si="12"/>
        <v>1.5688342286306667</v>
      </c>
      <c r="E208" s="35">
        <f t="shared" si="13"/>
        <v>0.64969291752758984</v>
      </c>
      <c r="F208" s="4"/>
      <c r="G208" s="4"/>
      <c r="H208" s="5" t="s">
        <v>388</v>
      </c>
      <c r="I208" s="34">
        <v>28.225200000000001</v>
      </c>
      <c r="J208" s="34">
        <v>18.032499999999999</v>
      </c>
      <c r="K208" s="34">
        <f t="shared" si="14"/>
        <v>0.64015435018993683</v>
      </c>
      <c r="L208" s="35">
        <f t="shared" si="15"/>
        <v>-0.64350829382822705</v>
      </c>
    </row>
    <row r="209" spans="1:12" x14ac:dyDescent="0.2">
      <c r="A209" s="5" t="s">
        <v>106</v>
      </c>
      <c r="B209" s="34">
        <v>17.3506</v>
      </c>
      <c r="C209" s="34">
        <v>27.2546</v>
      </c>
      <c r="D209" s="34">
        <f t="shared" si="12"/>
        <v>1.5675449554743104</v>
      </c>
      <c r="E209" s="35">
        <f t="shared" si="13"/>
        <v>0.64850681853597458</v>
      </c>
      <c r="F209" s="4"/>
      <c r="G209" s="4"/>
      <c r="H209" s="5" t="s">
        <v>387</v>
      </c>
      <c r="I209" s="34">
        <v>63.036499999999997</v>
      </c>
      <c r="J209" s="34">
        <v>40.543100000000003</v>
      </c>
      <c r="K209" s="34">
        <f t="shared" si="14"/>
        <v>0.64373381482977365</v>
      </c>
      <c r="L209" s="35">
        <f t="shared" si="15"/>
        <v>-0.63546384041616377</v>
      </c>
    </row>
    <row r="210" spans="1:12" x14ac:dyDescent="0.2">
      <c r="A210" s="5" t="s">
        <v>107</v>
      </c>
      <c r="B210" s="34">
        <v>21.903400000000001</v>
      </c>
      <c r="C210" s="34">
        <v>34.297499999999999</v>
      </c>
      <c r="D210" s="34">
        <f t="shared" si="12"/>
        <v>1.5632811292800202</v>
      </c>
      <c r="E210" s="35">
        <f t="shared" si="13"/>
        <v>0.64457724561032415</v>
      </c>
      <c r="F210" s="4"/>
      <c r="G210" s="4"/>
      <c r="H210" s="5" t="s">
        <v>549</v>
      </c>
      <c r="I210" s="34">
        <v>13.266299999999999</v>
      </c>
      <c r="J210" s="34">
        <v>8.5045000000000002</v>
      </c>
      <c r="K210" s="34">
        <f t="shared" si="14"/>
        <v>0.64374583841452016</v>
      </c>
      <c r="L210" s="35">
        <f t="shared" si="15"/>
        <v>-0.63543689417892535</v>
      </c>
    </row>
    <row r="211" spans="1:12" x14ac:dyDescent="0.2">
      <c r="A211" s="5" t="s">
        <v>286</v>
      </c>
      <c r="B211" s="34">
        <v>8.6080000000000005</v>
      </c>
      <c r="C211" s="34">
        <v>13.5085</v>
      </c>
      <c r="D211" s="34">
        <f t="shared" si="12"/>
        <v>1.5627583830960037</v>
      </c>
      <c r="E211" s="35">
        <f t="shared" si="13"/>
        <v>0.64409474157838975</v>
      </c>
      <c r="F211" s="4"/>
      <c r="G211" s="4"/>
      <c r="H211" s="5" t="s">
        <v>548</v>
      </c>
      <c r="I211" s="34">
        <v>10.2095</v>
      </c>
      <c r="J211" s="34">
        <v>6.5521000000000003</v>
      </c>
      <c r="K211" s="34">
        <f t="shared" si="14"/>
        <v>0.6452398273437121</v>
      </c>
      <c r="L211" s="35">
        <f t="shared" si="15"/>
        <v>-0.63209260348321616</v>
      </c>
    </row>
    <row r="212" spans="1:12" x14ac:dyDescent="0.2">
      <c r="A212" s="5" t="s">
        <v>287</v>
      </c>
      <c r="B212" s="34">
        <v>6.9927999999999999</v>
      </c>
      <c r="C212" s="34">
        <v>10.977600000000001</v>
      </c>
      <c r="D212" s="34">
        <f t="shared" si="12"/>
        <v>1.5618091585833522</v>
      </c>
      <c r="E212" s="35">
        <f t="shared" si="13"/>
        <v>0.64321817768853673</v>
      </c>
      <c r="F212" s="4"/>
      <c r="G212" s="4"/>
      <c r="H212" s="5" t="s">
        <v>386</v>
      </c>
      <c r="I212" s="34">
        <v>22.404299999999999</v>
      </c>
      <c r="J212" s="34">
        <v>14.430899999999999</v>
      </c>
      <c r="K212" s="34">
        <f t="shared" si="14"/>
        <v>0.64569437840768207</v>
      </c>
      <c r="L212" s="35">
        <f t="shared" si="15"/>
        <v>-0.63107662824605826</v>
      </c>
    </row>
    <row r="213" spans="1:12" x14ac:dyDescent="0.2">
      <c r="A213" s="5" t="s">
        <v>108</v>
      </c>
      <c r="B213" s="34">
        <v>15.4681</v>
      </c>
      <c r="C213" s="34">
        <v>24.204499999999999</v>
      </c>
      <c r="D213" s="34">
        <f t="shared" si="12"/>
        <v>1.5611731682093513</v>
      </c>
      <c r="E213" s="35">
        <f t="shared" si="13"/>
        <v>0.64263057258847789</v>
      </c>
      <c r="F213" s="4"/>
      <c r="G213" s="4"/>
      <c r="H213" s="5" t="s">
        <v>385</v>
      </c>
      <c r="I213" s="34">
        <v>19.722300000000001</v>
      </c>
      <c r="J213" s="34">
        <v>12.731</v>
      </c>
      <c r="K213" s="34">
        <f t="shared" si="14"/>
        <v>0.64730127179994235</v>
      </c>
      <c r="L213" s="35">
        <f t="shared" si="15"/>
        <v>-0.62749075644304908</v>
      </c>
    </row>
    <row r="214" spans="1:12" x14ac:dyDescent="0.2">
      <c r="A214" s="5" t="s">
        <v>288</v>
      </c>
      <c r="B214" s="34">
        <v>8.7744999999999997</v>
      </c>
      <c r="C214" s="34">
        <v>13.751300000000001</v>
      </c>
      <c r="D214" s="34">
        <f t="shared" si="12"/>
        <v>1.5607977914248692</v>
      </c>
      <c r="E214" s="35">
        <f t="shared" si="13"/>
        <v>0.64228364160478268</v>
      </c>
      <c r="F214" s="4"/>
      <c r="G214" s="4"/>
      <c r="H214" s="5" t="s">
        <v>547</v>
      </c>
      <c r="I214" s="34">
        <v>11.220599999999999</v>
      </c>
      <c r="J214" s="34">
        <v>7.2382999999999997</v>
      </c>
      <c r="K214" s="34">
        <f t="shared" si="14"/>
        <v>0.64822535907990741</v>
      </c>
      <c r="L214" s="35">
        <f t="shared" si="15"/>
        <v>-0.62543263377621006</v>
      </c>
    </row>
    <row r="215" spans="1:12" x14ac:dyDescent="0.2">
      <c r="A215" s="5" t="s">
        <v>289</v>
      </c>
      <c r="B215" s="34">
        <v>7.2659000000000002</v>
      </c>
      <c r="C215" s="34">
        <v>11.3775</v>
      </c>
      <c r="D215" s="34">
        <f t="shared" si="12"/>
        <v>1.5581938391778329</v>
      </c>
      <c r="E215" s="35">
        <f t="shared" si="13"/>
        <v>0.63987471570099386</v>
      </c>
      <c r="F215" s="4"/>
      <c r="G215" s="4"/>
      <c r="H215" s="5" t="s">
        <v>384</v>
      </c>
      <c r="I215" s="34">
        <v>18.235199999999999</v>
      </c>
      <c r="J215" s="34">
        <v>11.7872</v>
      </c>
      <c r="K215" s="34">
        <f t="shared" si="14"/>
        <v>0.64832671582529777</v>
      </c>
      <c r="L215" s="35">
        <f t="shared" si="15"/>
        <v>-0.62520707110570339</v>
      </c>
    </row>
    <row r="216" spans="1:12" x14ac:dyDescent="0.2">
      <c r="A216" s="5" t="s">
        <v>290</v>
      </c>
      <c r="B216" s="34">
        <v>7.0073999999999996</v>
      </c>
      <c r="C216" s="34">
        <v>10.974</v>
      </c>
      <c r="D216" s="34">
        <f t="shared" si="12"/>
        <v>1.5580943805048262</v>
      </c>
      <c r="E216" s="35">
        <f t="shared" si="13"/>
        <v>0.6397826263149976</v>
      </c>
      <c r="F216" s="4"/>
      <c r="G216" s="4"/>
      <c r="H216" s="5" t="s">
        <v>383</v>
      </c>
      <c r="I216" s="34">
        <v>44.434600000000003</v>
      </c>
      <c r="J216" s="34">
        <v>28.874400000000001</v>
      </c>
      <c r="K216" s="34">
        <f t="shared" si="14"/>
        <v>0.65060424928033489</v>
      </c>
      <c r="L216" s="35">
        <f t="shared" si="15"/>
        <v>-0.62014784982825799</v>
      </c>
    </row>
    <row r="217" spans="1:12" x14ac:dyDescent="0.2">
      <c r="A217" s="5" t="s">
        <v>291</v>
      </c>
      <c r="B217" s="34">
        <v>8.0463000000000005</v>
      </c>
      <c r="C217" s="34">
        <v>12.5893</v>
      </c>
      <c r="D217" s="34">
        <f t="shared" si="12"/>
        <v>1.5576764911677694</v>
      </c>
      <c r="E217" s="35">
        <f t="shared" si="13"/>
        <v>0.63939563580596603</v>
      </c>
      <c r="F217" s="4"/>
      <c r="G217" s="4"/>
      <c r="H217" s="5" t="s">
        <v>382</v>
      </c>
      <c r="I217" s="34">
        <v>31.6248</v>
      </c>
      <c r="J217" s="34">
        <v>20.584199999999999</v>
      </c>
      <c r="K217" s="34">
        <f t="shared" si="14"/>
        <v>0.65198834980835185</v>
      </c>
      <c r="L217" s="35">
        <f t="shared" si="15"/>
        <v>-0.61708190930199269</v>
      </c>
    </row>
    <row r="218" spans="1:12" x14ac:dyDescent="0.2">
      <c r="A218" s="5" t="s">
        <v>109</v>
      </c>
      <c r="B218" s="34">
        <v>23.693200000000001</v>
      </c>
      <c r="C218" s="34">
        <v>36.953800000000001</v>
      </c>
      <c r="D218" s="34">
        <f t="shared" si="12"/>
        <v>1.5573273035993476</v>
      </c>
      <c r="E218" s="35">
        <f t="shared" si="13"/>
        <v>0.63907218761225348</v>
      </c>
      <c r="F218" s="4"/>
      <c r="G218" s="4"/>
      <c r="H218" s="5" t="s">
        <v>381</v>
      </c>
      <c r="I218" s="34">
        <v>131.45670000000001</v>
      </c>
      <c r="J218" s="34">
        <v>85.720100000000002</v>
      </c>
      <c r="K218" s="34">
        <f t="shared" si="14"/>
        <v>0.6523430581642744</v>
      </c>
      <c r="L218" s="35">
        <f t="shared" si="15"/>
        <v>-0.61629723756053412</v>
      </c>
    </row>
    <row r="219" spans="1:12" x14ac:dyDescent="0.2">
      <c r="A219" s="5" t="s">
        <v>292</v>
      </c>
      <c r="B219" s="34">
        <v>9.2939000000000007</v>
      </c>
      <c r="C219" s="34">
        <v>14.5283</v>
      </c>
      <c r="D219" s="34">
        <f t="shared" si="12"/>
        <v>1.5572126592788935</v>
      </c>
      <c r="E219" s="35">
        <f t="shared" si="13"/>
        <v>0.63896597815940914</v>
      </c>
      <c r="F219" s="4"/>
      <c r="G219" s="4"/>
      <c r="H219" s="5" t="s">
        <v>546</v>
      </c>
      <c r="I219" s="34">
        <v>12.811</v>
      </c>
      <c r="J219" s="34">
        <v>8.3229000000000006</v>
      </c>
      <c r="K219" s="34">
        <f t="shared" si="14"/>
        <v>0.65238169003175595</v>
      </c>
      <c r="L219" s="35">
        <f t="shared" si="15"/>
        <v>-0.61621180344313997</v>
      </c>
    </row>
    <row r="220" spans="1:12" x14ac:dyDescent="0.2">
      <c r="A220" s="5" t="s">
        <v>293</v>
      </c>
      <c r="B220" s="34">
        <v>7.5621999999999998</v>
      </c>
      <c r="C220" s="34">
        <v>11.823399999999999</v>
      </c>
      <c r="D220" s="34">
        <f t="shared" si="12"/>
        <v>1.5561327034011119</v>
      </c>
      <c r="E220" s="35">
        <f t="shared" si="13"/>
        <v>0.63796509526962641</v>
      </c>
      <c r="F220" s="4"/>
      <c r="G220" s="4"/>
      <c r="H220" s="5" t="s">
        <v>380</v>
      </c>
      <c r="I220" s="34">
        <v>19.820799999999998</v>
      </c>
      <c r="J220" s="34">
        <v>12.898199999999999</v>
      </c>
      <c r="K220" s="34">
        <f t="shared" si="14"/>
        <v>0.65249387574796192</v>
      </c>
      <c r="L220" s="35">
        <f t="shared" si="15"/>
        <v>-0.61596373415427885</v>
      </c>
    </row>
    <row r="221" spans="1:12" x14ac:dyDescent="0.2">
      <c r="A221" s="5" t="s">
        <v>110</v>
      </c>
      <c r="B221" s="34">
        <v>10.291399999999999</v>
      </c>
      <c r="C221" s="34">
        <v>16.043900000000001</v>
      </c>
      <c r="D221" s="34">
        <f t="shared" si="12"/>
        <v>1.5535827703678045</v>
      </c>
      <c r="E221" s="35">
        <f t="shared" si="13"/>
        <v>0.63559910609968617</v>
      </c>
      <c r="F221" s="4"/>
      <c r="G221" s="4"/>
      <c r="H221" s="5" t="s">
        <v>379</v>
      </c>
      <c r="I221" s="34">
        <v>41.390500000000003</v>
      </c>
      <c r="J221" s="34">
        <v>26.976099999999999</v>
      </c>
      <c r="K221" s="34">
        <f t="shared" si="14"/>
        <v>0.65258553162772193</v>
      </c>
      <c r="L221" s="35">
        <f t="shared" si="15"/>
        <v>-0.61576109287028002</v>
      </c>
    </row>
    <row r="222" spans="1:12" x14ac:dyDescent="0.2">
      <c r="A222" s="5" t="s">
        <v>294</v>
      </c>
      <c r="B222" s="34">
        <v>8.0324000000000009</v>
      </c>
      <c r="C222" s="34">
        <v>12.532999999999999</v>
      </c>
      <c r="D222" s="34">
        <f t="shared" si="12"/>
        <v>1.5534159657665632</v>
      </c>
      <c r="E222" s="35">
        <f t="shared" si="13"/>
        <v>0.63544419894221571</v>
      </c>
      <c r="F222" s="4"/>
      <c r="G222" s="4"/>
      <c r="H222" s="5" t="s">
        <v>378</v>
      </c>
      <c r="I222" s="34">
        <v>107.554</v>
      </c>
      <c r="J222" s="34">
        <v>70.194999999999993</v>
      </c>
      <c r="K222" s="34">
        <f t="shared" si="14"/>
        <v>0.65297155702528464</v>
      </c>
      <c r="L222" s="35">
        <f t="shared" si="15"/>
        <v>-0.6149079445127078</v>
      </c>
    </row>
    <row r="223" spans="1:12" x14ac:dyDescent="0.2">
      <c r="A223" s="5" t="s">
        <v>295</v>
      </c>
      <c r="B223" s="34">
        <v>6.9794999999999998</v>
      </c>
      <c r="C223" s="34">
        <v>10.886100000000001</v>
      </c>
      <c r="D223" s="34">
        <f t="shared" si="12"/>
        <v>1.5518186312592699</v>
      </c>
      <c r="E223" s="35">
        <f t="shared" si="13"/>
        <v>0.63395995245225312</v>
      </c>
      <c r="F223" s="4"/>
      <c r="G223" s="4"/>
      <c r="H223" s="5" t="s">
        <v>377</v>
      </c>
      <c r="I223" s="34">
        <v>62.866999999999997</v>
      </c>
      <c r="J223" s="34">
        <v>41.041499999999999</v>
      </c>
      <c r="K223" s="34">
        <f t="shared" si="14"/>
        <v>0.65338193021741553</v>
      </c>
      <c r="L223" s="35">
        <f t="shared" si="15"/>
        <v>-0.61400153840676897</v>
      </c>
    </row>
    <row r="224" spans="1:12" x14ac:dyDescent="0.2">
      <c r="A224" s="5" t="s">
        <v>296</v>
      </c>
      <c r="B224" s="34">
        <v>9.3625000000000007</v>
      </c>
      <c r="C224" s="34">
        <v>14.5838</v>
      </c>
      <c r="D224" s="34">
        <f t="shared" si="12"/>
        <v>1.5517886393659179</v>
      </c>
      <c r="E224" s="35">
        <f t="shared" si="13"/>
        <v>0.63393206931367652</v>
      </c>
      <c r="F224" s="4"/>
      <c r="G224" s="4"/>
      <c r="H224" s="5" t="s">
        <v>376</v>
      </c>
      <c r="I224" s="34">
        <v>26.852</v>
      </c>
      <c r="J224" s="34">
        <v>17.522099999999998</v>
      </c>
      <c r="K224" s="34">
        <f t="shared" si="14"/>
        <v>0.65383273968536648</v>
      </c>
      <c r="L224" s="35">
        <f t="shared" si="15"/>
        <v>-0.61300647520168683</v>
      </c>
    </row>
    <row r="225" spans="1:12" x14ac:dyDescent="0.2">
      <c r="A225" s="5" t="s">
        <v>111</v>
      </c>
      <c r="B225" s="34">
        <v>20.1342</v>
      </c>
      <c r="C225" s="34">
        <v>31.2424</v>
      </c>
      <c r="D225" s="34">
        <f t="shared" si="12"/>
        <v>1.5489814274841605</v>
      </c>
      <c r="E225" s="35">
        <f t="shared" si="13"/>
        <v>0.63131984610480052</v>
      </c>
      <c r="F225" s="4"/>
      <c r="G225" s="4"/>
      <c r="H225" s="5" t="s">
        <v>545</v>
      </c>
      <c r="I225" s="34">
        <v>10.972300000000001</v>
      </c>
      <c r="J225" s="34">
        <v>7.1440999999999999</v>
      </c>
      <c r="K225" s="34">
        <f t="shared" si="14"/>
        <v>0.65425431030589842</v>
      </c>
      <c r="L225" s="35">
        <f t="shared" si="15"/>
        <v>-0.61207657093470902</v>
      </c>
    </row>
    <row r="226" spans="1:12" x14ac:dyDescent="0.2">
      <c r="A226" s="5" t="s">
        <v>112</v>
      </c>
      <c r="B226" s="34">
        <v>12.302</v>
      </c>
      <c r="C226" s="34">
        <v>19.106100000000001</v>
      </c>
      <c r="D226" s="34">
        <f t="shared" si="12"/>
        <v>1.5486292533462347</v>
      </c>
      <c r="E226" s="35">
        <f t="shared" si="13"/>
        <v>0.63099179978984676</v>
      </c>
      <c r="F226" s="4"/>
      <c r="G226" s="4"/>
      <c r="H226" s="5" t="s">
        <v>375</v>
      </c>
      <c r="I226" s="34">
        <v>17.9268</v>
      </c>
      <c r="J226" s="34">
        <v>11.721</v>
      </c>
      <c r="K226" s="34">
        <f t="shared" si="14"/>
        <v>0.65574588945348034</v>
      </c>
      <c r="L226" s="35">
        <f t="shared" si="15"/>
        <v>-0.60879123591012785</v>
      </c>
    </row>
    <row r="227" spans="1:12" x14ac:dyDescent="0.2">
      <c r="A227" s="5" t="s">
        <v>297</v>
      </c>
      <c r="B227" s="34">
        <v>7.4261999999999997</v>
      </c>
      <c r="C227" s="34">
        <v>11.5519</v>
      </c>
      <c r="D227" s="34">
        <f t="shared" si="12"/>
        <v>1.548178363583216</v>
      </c>
      <c r="E227" s="35">
        <f t="shared" si="13"/>
        <v>0.63057169204654673</v>
      </c>
      <c r="F227" s="4"/>
      <c r="G227" s="4"/>
      <c r="H227" s="5" t="s">
        <v>544</v>
      </c>
      <c r="I227" s="34">
        <v>12.052099999999999</v>
      </c>
      <c r="J227" s="34">
        <v>7.8696000000000002</v>
      </c>
      <c r="K227" s="34">
        <f t="shared" si="14"/>
        <v>0.65582080463458992</v>
      </c>
      <c r="L227" s="35">
        <f t="shared" si="15"/>
        <v>-0.6086264257470172</v>
      </c>
    </row>
    <row r="228" spans="1:12" x14ac:dyDescent="0.2">
      <c r="A228" s="5" t="s">
        <v>113</v>
      </c>
      <c r="B228" s="34">
        <v>26.4938</v>
      </c>
      <c r="C228" s="34">
        <v>41.018099999999997</v>
      </c>
      <c r="D228" s="34">
        <f t="shared" si="12"/>
        <v>1.5461536147523105</v>
      </c>
      <c r="E228" s="35">
        <f t="shared" si="13"/>
        <v>0.62868366223284489</v>
      </c>
      <c r="F228" s="4"/>
      <c r="G228" s="4"/>
      <c r="H228" s="5" t="s">
        <v>374</v>
      </c>
      <c r="I228" s="34">
        <v>86.579499999999996</v>
      </c>
      <c r="J228" s="34">
        <v>56.769100000000002</v>
      </c>
      <c r="K228" s="34">
        <f t="shared" si="14"/>
        <v>0.65608477206259852</v>
      </c>
      <c r="L228" s="35">
        <f t="shared" si="15"/>
        <v>-0.60804585880493245</v>
      </c>
    </row>
    <row r="229" spans="1:12" x14ac:dyDescent="0.2">
      <c r="A229" s="5" t="s">
        <v>114</v>
      </c>
      <c r="B229" s="34">
        <v>20.274699999999999</v>
      </c>
      <c r="C229" s="34">
        <v>31.389800000000001</v>
      </c>
      <c r="D229" s="34">
        <f t="shared" si="12"/>
        <v>1.54553441277663</v>
      </c>
      <c r="E229" s="35">
        <f t="shared" si="13"/>
        <v>0.62810577751510299</v>
      </c>
      <c r="F229" s="4"/>
      <c r="G229" s="4"/>
      <c r="H229" s="5" t="s">
        <v>373</v>
      </c>
      <c r="I229" s="34">
        <v>29.268000000000001</v>
      </c>
      <c r="J229" s="34">
        <v>19.169599999999999</v>
      </c>
      <c r="K229" s="34">
        <f t="shared" si="14"/>
        <v>0.65614274039771181</v>
      </c>
      <c r="L229" s="35">
        <f t="shared" si="15"/>
        <v>-0.60791839519232438</v>
      </c>
    </row>
    <row r="230" spans="1:12" x14ac:dyDescent="0.2">
      <c r="A230" s="5" t="s">
        <v>115</v>
      </c>
      <c r="B230" s="34">
        <v>12.195600000000001</v>
      </c>
      <c r="C230" s="34">
        <v>18.898800000000001</v>
      </c>
      <c r="D230" s="34">
        <f t="shared" si="12"/>
        <v>1.5451706301441168</v>
      </c>
      <c r="E230" s="35">
        <f t="shared" si="13"/>
        <v>0.62776616089363735</v>
      </c>
      <c r="F230" s="4"/>
      <c r="G230" s="4"/>
      <c r="H230" s="5" t="s">
        <v>372</v>
      </c>
      <c r="I230" s="34">
        <v>73.136099999999999</v>
      </c>
      <c r="J230" s="34">
        <v>47.955800000000004</v>
      </c>
      <c r="K230" s="34">
        <f t="shared" si="14"/>
        <v>0.65617639388225224</v>
      </c>
      <c r="L230" s="35">
        <f t="shared" si="15"/>
        <v>-0.6078444014296831</v>
      </c>
    </row>
    <row r="231" spans="1:12" x14ac:dyDescent="0.2">
      <c r="A231" s="5" t="s">
        <v>116</v>
      </c>
      <c r="B231" s="34">
        <v>38.457099999999997</v>
      </c>
      <c r="C231" s="34">
        <v>59.353499999999997</v>
      </c>
      <c r="D231" s="34">
        <f t="shared" si="12"/>
        <v>1.541959846565224</v>
      </c>
      <c r="E231" s="35">
        <f t="shared" si="13"/>
        <v>0.62476519721437906</v>
      </c>
      <c r="F231" s="4"/>
      <c r="G231" s="4"/>
      <c r="H231" s="5" t="s">
        <v>371</v>
      </c>
      <c r="I231" s="34">
        <v>79.548199999999994</v>
      </c>
      <c r="J231" s="34">
        <v>52.1661</v>
      </c>
      <c r="K231" s="34">
        <f t="shared" si="14"/>
        <v>0.6562119420150111</v>
      </c>
      <c r="L231" s="35">
        <f t="shared" si="15"/>
        <v>-0.60776624603397622</v>
      </c>
    </row>
    <row r="232" spans="1:12" x14ac:dyDescent="0.2">
      <c r="A232" s="5" t="s">
        <v>117</v>
      </c>
      <c r="B232" s="34">
        <v>10.085000000000001</v>
      </c>
      <c r="C232" s="34">
        <v>15.604699999999999</v>
      </c>
      <c r="D232" s="34">
        <f t="shared" si="12"/>
        <v>1.5419440353460969</v>
      </c>
      <c r="E232" s="35">
        <f t="shared" si="13"/>
        <v>0.62475040377833257</v>
      </c>
      <c r="F232" s="4"/>
      <c r="G232" s="4"/>
      <c r="H232" s="5" t="s">
        <v>370</v>
      </c>
      <c r="I232" s="34">
        <v>34.729999999999997</v>
      </c>
      <c r="J232" s="34">
        <v>22.7759</v>
      </c>
      <c r="K232" s="34">
        <f t="shared" si="14"/>
        <v>0.65678725236864777</v>
      </c>
      <c r="L232" s="35">
        <f t="shared" si="15"/>
        <v>-0.60650196887245067</v>
      </c>
    </row>
    <row r="233" spans="1:12" x14ac:dyDescent="0.2">
      <c r="A233" s="5" t="s">
        <v>118</v>
      </c>
      <c r="B233" s="34">
        <v>28.926300000000001</v>
      </c>
      <c r="C233" s="34">
        <v>44.583599999999997</v>
      </c>
      <c r="D233" s="34">
        <f t="shared" si="12"/>
        <v>1.5394177004992022</v>
      </c>
      <c r="E233" s="35">
        <f t="shared" si="13"/>
        <v>0.62238474087708984</v>
      </c>
      <c r="F233" s="4"/>
      <c r="G233" s="4"/>
      <c r="H233" s="5" t="s">
        <v>369</v>
      </c>
      <c r="I233" s="34">
        <v>33.7136</v>
      </c>
      <c r="J233" s="34">
        <v>22.1326</v>
      </c>
      <c r="K233" s="34">
        <f t="shared" si="14"/>
        <v>0.65750467267608304</v>
      </c>
      <c r="L233" s="35">
        <f t="shared" si="15"/>
        <v>-0.60492694767229516</v>
      </c>
    </row>
    <row r="234" spans="1:12" x14ac:dyDescent="0.2">
      <c r="A234" s="5" t="s">
        <v>298</v>
      </c>
      <c r="B234" s="34">
        <v>8.6195000000000004</v>
      </c>
      <c r="C234" s="34">
        <v>13.300700000000001</v>
      </c>
      <c r="D234" s="34">
        <f t="shared" si="12"/>
        <v>1.5368656459659384</v>
      </c>
      <c r="E234" s="35">
        <f t="shared" si="13"/>
        <v>0.61999104897735857</v>
      </c>
      <c r="F234" s="4"/>
      <c r="G234" s="4"/>
      <c r="H234" s="5" t="s">
        <v>368</v>
      </c>
      <c r="I234" s="34">
        <v>37.871499999999997</v>
      </c>
      <c r="J234" s="34">
        <v>24.878</v>
      </c>
      <c r="K234" s="34">
        <f t="shared" si="14"/>
        <v>0.65780914633343435</v>
      </c>
      <c r="L234" s="35">
        <f t="shared" si="15"/>
        <v>-0.60425902700265788</v>
      </c>
    </row>
    <row r="235" spans="1:12" x14ac:dyDescent="0.2">
      <c r="A235" s="5" t="s">
        <v>299</v>
      </c>
      <c r="B235" s="34">
        <v>8.7073</v>
      </c>
      <c r="C235" s="34">
        <v>13.4305</v>
      </c>
      <c r="D235" s="34">
        <f t="shared" si="12"/>
        <v>1.5362824020982595</v>
      </c>
      <c r="E235" s="35">
        <f t="shared" si="13"/>
        <v>0.61944343914374711</v>
      </c>
      <c r="F235" s="4"/>
      <c r="G235" s="4"/>
      <c r="H235" s="5" t="s">
        <v>367</v>
      </c>
      <c r="I235" s="34">
        <v>24.197299999999998</v>
      </c>
      <c r="J235" s="34">
        <v>15.8917</v>
      </c>
      <c r="K235" s="34">
        <f t="shared" si="14"/>
        <v>0.65816777995909015</v>
      </c>
      <c r="L235" s="35">
        <f t="shared" si="15"/>
        <v>-0.60347269259860992</v>
      </c>
    </row>
    <row r="236" spans="1:12" x14ac:dyDescent="0.2">
      <c r="A236" s="5" t="s">
        <v>300</v>
      </c>
      <c r="B236" s="34">
        <v>7.5312999999999999</v>
      </c>
      <c r="C236" s="34">
        <v>11.612</v>
      </c>
      <c r="D236" s="34">
        <f t="shared" si="12"/>
        <v>1.5347319591681627</v>
      </c>
      <c r="E236" s="35">
        <f t="shared" si="13"/>
        <v>0.61798671100552061</v>
      </c>
      <c r="F236" s="4"/>
      <c r="G236" s="4"/>
      <c r="H236" s="5" t="s">
        <v>366</v>
      </c>
      <c r="I236" s="34">
        <v>40.5762</v>
      </c>
      <c r="J236" s="34">
        <v>26.681799999999999</v>
      </c>
      <c r="K236" s="34">
        <f t="shared" si="14"/>
        <v>0.65841450282966452</v>
      </c>
      <c r="L236" s="35">
        <f t="shared" si="15"/>
        <v>-0.6029319806800747</v>
      </c>
    </row>
    <row r="237" spans="1:12" x14ac:dyDescent="0.2">
      <c r="A237" s="5" t="s">
        <v>301</v>
      </c>
      <c r="B237" s="34">
        <v>8.6225000000000005</v>
      </c>
      <c r="C237" s="34">
        <v>13.2842</v>
      </c>
      <c r="D237" s="34">
        <f t="shared" si="12"/>
        <v>1.534445399828031</v>
      </c>
      <c r="E237" s="35">
        <f t="shared" si="13"/>
        <v>0.61771731129884144</v>
      </c>
      <c r="F237" s="4"/>
      <c r="G237" s="4"/>
      <c r="H237" s="5" t="s">
        <v>365</v>
      </c>
      <c r="I237" s="34">
        <v>22.184899999999999</v>
      </c>
      <c r="J237" s="34">
        <v>14.584099999999999</v>
      </c>
      <c r="K237" s="34">
        <f t="shared" si="14"/>
        <v>0.65892599921920214</v>
      </c>
      <c r="L237" s="35">
        <f t="shared" si="15"/>
        <v>-0.60181164263451281</v>
      </c>
    </row>
    <row r="238" spans="1:12" x14ac:dyDescent="0.2">
      <c r="A238" s="5" t="s">
        <v>302</v>
      </c>
      <c r="B238" s="34">
        <v>6.6731999999999996</v>
      </c>
      <c r="C238" s="34">
        <v>10.283099999999999</v>
      </c>
      <c r="D238" s="34">
        <f t="shared" si="12"/>
        <v>1.5329681686647374</v>
      </c>
      <c r="E238" s="35">
        <f t="shared" si="13"/>
        <v>0.61632774044984884</v>
      </c>
      <c r="F238" s="4"/>
      <c r="G238" s="4"/>
      <c r="H238" s="5" t="s">
        <v>543</v>
      </c>
      <c r="I238" s="34">
        <v>10.7376</v>
      </c>
      <c r="J238" s="34">
        <v>7.0452000000000004</v>
      </c>
      <c r="K238" s="34">
        <f t="shared" si="14"/>
        <v>0.65929726138628475</v>
      </c>
      <c r="L238" s="35">
        <f t="shared" si="15"/>
        <v>-0.60099900623597824</v>
      </c>
    </row>
    <row r="239" spans="1:12" x14ac:dyDescent="0.2">
      <c r="A239" s="5" t="s">
        <v>119</v>
      </c>
      <c r="B239" s="34">
        <v>19.262599999999999</v>
      </c>
      <c r="C239" s="34">
        <v>29.523399999999999</v>
      </c>
      <c r="D239" s="34">
        <f t="shared" si="12"/>
        <v>1.5299288318717528</v>
      </c>
      <c r="E239" s="35">
        <f t="shared" si="13"/>
        <v>0.61346454422922769</v>
      </c>
      <c r="F239" s="4"/>
      <c r="G239" s="4"/>
      <c r="H239" s="5" t="s">
        <v>364</v>
      </c>
      <c r="I239" s="34">
        <v>39.040500000000002</v>
      </c>
      <c r="J239" s="34">
        <v>25.726800000000001</v>
      </c>
      <c r="K239" s="34">
        <f t="shared" si="14"/>
        <v>0.65984849452613026</v>
      </c>
      <c r="L239" s="35">
        <f t="shared" si="15"/>
        <v>-0.59979328448771352</v>
      </c>
    </row>
    <row r="240" spans="1:12" x14ac:dyDescent="0.2">
      <c r="A240" s="5" t="s">
        <v>120</v>
      </c>
      <c r="B240" s="34">
        <v>10.770300000000001</v>
      </c>
      <c r="C240" s="34">
        <v>16.5273</v>
      </c>
      <c r="D240" s="34">
        <f t="shared" si="12"/>
        <v>1.5296081984857826</v>
      </c>
      <c r="E240" s="35">
        <f t="shared" si="13"/>
        <v>0.61316216109544885</v>
      </c>
      <c r="F240" s="4"/>
      <c r="G240" s="4"/>
      <c r="H240" s="5" t="s">
        <v>363</v>
      </c>
      <c r="I240" s="34">
        <v>29.4392</v>
      </c>
      <c r="J240" s="34">
        <v>19.395700000000001</v>
      </c>
      <c r="K240" s="34">
        <f t="shared" si="14"/>
        <v>0.65999417722890263</v>
      </c>
      <c r="L240" s="35">
        <f t="shared" si="15"/>
        <v>-0.59947479847694207</v>
      </c>
    </row>
    <row r="241" spans="1:12" x14ac:dyDescent="0.2">
      <c r="A241" s="5" t="s">
        <v>121</v>
      </c>
      <c r="B241" s="34">
        <v>17.093299999999999</v>
      </c>
      <c r="C241" s="34">
        <v>26.192399999999999</v>
      </c>
      <c r="D241" s="34">
        <f t="shared" si="12"/>
        <v>1.5292235929111921</v>
      </c>
      <c r="E241" s="35">
        <f t="shared" si="13"/>
        <v>0.61279936340278429</v>
      </c>
      <c r="F241" s="4"/>
      <c r="G241" s="4"/>
      <c r="H241" s="5" t="s">
        <v>362</v>
      </c>
      <c r="I241" s="34">
        <v>17.866</v>
      </c>
      <c r="J241" s="34">
        <v>11.759600000000001</v>
      </c>
      <c r="K241" s="34">
        <f t="shared" si="14"/>
        <v>0.66011354781253473</v>
      </c>
      <c r="L241" s="35">
        <f t="shared" si="15"/>
        <v>-0.59921388742212955</v>
      </c>
    </row>
    <row r="242" spans="1:12" x14ac:dyDescent="0.2">
      <c r="A242" s="5" t="s">
        <v>303</v>
      </c>
      <c r="B242" s="34">
        <v>9.9398999999999997</v>
      </c>
      <c r="C242" s="34">
        <v>15.2514</v>
      </c>
      <c r="D242" s="34">
        <f t="shared" si="12"/>
        <v>1.5290391338559151</v>
      </c>
      <c r="E242" s="35">
        <f t="shared" si="13"/>
        <v>0.61262533115742557</v>
      </c>
      <c r="F242" s="4"/>
      <c r="G242" s="4"/>
      <c r="H242" s="5" t="s">
        <v>361</v>
      </c>
      <c r="I242" s="34">
        <v>135.4391</v>
      </c>
      <c r="J242" s="34">
        <v>89.540800000000004</v>
      </c>
      <c r="K242" s="34">
        <f t="shared" si="14"/>
        <v>0.66136487552300405</v>
      </c>
      <c r="L242" s="35">
        <f t="shared" si="15"/>
        <v>-0.59648166752340004</v>
      </c>
    </row>
    <row r="243" spans="1:12" x14ac:dyDescent="0.2">
      <c r="A243" s="5" t="s">
        <v>122</v>
      </c>
      <c r="B243" s="34">
        <v>12.699</v>
      </c>
      <c r="C243" s="34">
        <v>19.4483</v>
      </c>
      <c r="D243" s="34">
        <f t="shared" si="12"/>
        <v>1.5273302601765764</v>
      </c>
      <c r="E243" s="35">
        <f t="shared" si="13"/>
        <v>0.61101205506298117</v>
      </c>
      <c r="F243" s="4"/>
      <c r="G243" s="4"/>
      <c r="H243" s="5" t="s">
        <v>360</v>
      </c>
      <c r="I243" s="34">
        <v>32.443100000000001</v>
      </c>
      <c r="J243" s="34">
        <v>21.482700000000001</v>
      </c>
      <c r="K243" s="34">
        <f t="shared" si="14"/>
        <v>0.66320356696196736</v>
      </c>
      <c r="L243" s="35">
        <f t="shared" si="15"/>
        <v>-0.59247632866814015</v>
      </c>
    </row>
    <row r="244" spans="1:12" x14ac:dyDescent="0.2">
      <c r="A244" s="5" t="s">
        <v>123</v>
      </c>
      <c r="B244" s="34">
        <v>22.815799999999999</v>
      </c>
      <c r="C244" s="34">
        <v>34.889099999999999</v>
      </c>
      <c r="D244" s="34">
        <f t="shared" si="12"/>
        <v>1.526854833782805</v>
      </c>
      <c r="E244" s="35">
        <f t="shared" si="13"/>
        <v>0.61056290395717672</v>
      </c>
      <c r="F244" s="4"/>
      <c r="G244" s="4"/>
      <c r="H244" s="5" t="s">
        <v>359</v>
      </c>
      <c r="I244" s="34">
        <v>16.062899999999999</v>
      </c>
      <c r="J244" s="34">
        <v>10.619300000000001</v>
      </c>
      <c r="K244" s="34">
        <f t="shared" si="14"/>
        <v>0.66320400423191384</v>
      </c>
      <c r="L244" s="35">
        <f t="shared" si="15"/>
        <v>-0.59247537745646583</v>
      </c>
    </row>
    <row r="245" spans="1:12" x14ac:dyDescent="0.2">
      <c r="A245" s="5" t="s">
        <v>124</v>
      </c>
      <c r="B245" s="34">
        <v>15.689</v>
      </c>
      <c r="C245" s="34">
        <v>24.003299999999999</v>
      </c>
      <c r="D245" s="34">
        <f t="shared" si="12"/>
        <v>1.5265881309772626</v>
      </c>
      <c r="E245" s="35">
        <f t="shared" si="13"/>
        <v>0.61031087972068931</v>
      </c>
      <c r="F245" s="4"/>
      <c r="G245" s="4"/>
      <c r="H245" s="5" t="s">
        <v>542</v>
      </c>
      <c r="I245" s="34">
        <v>10.0472</v>
      </c>
      <c r="J245" s="34">
        <v>6.6336000000000004</v>
      </c>
      <c r="K245" s="34">
        <f t="shared" si="14"/>
        <v>0.66359192683696</v>
      </c>
      <c r="L245" s="35">
        <f t="shared" si="15"/>
        <v>-0.59163176010523533</v>
      </c>
    </row>
    <row r="246" spans="1:12" x14ac:dyDescent="0.2">
      <c r="A246" s="5" t="s">
        <v>125</v>
      </c>
      <c r="B246" s="34">
        <v>54.440800000000003</v>
      </c>
      <c r="C246" s="34">
        <v>83.084800000000001</v>
      </c>
      <c r="D246" s="34">
        <f t="shared" si="12"/>
        <v>1.5251848157709456</v>
      </c>
      <c r="E246" s="35">
        <f t="shared" si="13"/>
        <v>0.60898407325967019</v>
      </c>
      <c r="F246" s="4"/>
      <c r="G246" s="4"/>
      <c r="H246" s="5" t="s">
        <v>358</v>
      </c>
      <c r="I246" s="34">
        <v>31.871099999999998</v>
      </c>
      <c r="J246" s="34">
        <v>21.215199999999999</v>
      </c>
      <c r="K246" s="34">
        <f t="shared" si="14"/>
        <v>0.66670211534792367</v>
      </c>
      <c r="L246" s="35">
        <f t="shared" si="15"/>
        <v>-0.58488579030561705</v>
      </c>
    </row>
    <row r="247" spans="1:12" x14ac:dyDescent="0.2">
      <c r="A247" s="5" t="s">
        <v>304</v>
      </c>
      <c r="B247" s="34">
        <v>7.8274999999999997</v>
      </c>
      <c r="C247" s="34">
        <v>11.9735</v>
      </c>
      <c r="D247" s="34">
        <f t="shared" si="12"/>
        <v>1.5229895931882687</v>
      </c>
      <c r="E247" s="35">
        <f t="shared" si="13"/>
        <v>0.60690608371163191</v>
      </c>
      <c r="F247" s="4"/>
      <c r="G247" s="4"/>
      <c r="H247" s="5" t="s">
        <v>357</v>
      </c>
      <c r="I247" s="34">
        <v>23.94</v>
      </c>
      <c r="J247" s="34">
        <v>15.9285</v>
      </c>
      <c r="K247" s="34">
        <f t="shared" si="14"/>
        <v>0.66674292845257899</v>
      </c>
      <c r="L247" s="35">
        <f t="shared" si="15"/>
        <v>-0.58479747640924529</v>
      </c>
    </row>
    <row r="248" spans="1:12" x14ac:dyDescent="0.2">
      <c r="A248" s="5" t="s">
        <v>305</v>
      </c>
      <c r="B248" s="34">
        <v>8.8834</v>
      </c>
      <c r="C248" s="34">
        <v>13.5647</v>
      </c>
      <c r="D248" s="34">
        <f t="shared" si="12"/>
        <v>1.5211055947636754</v>
      </c>
      <c r="E248" s="35">
        <f t="shared" si="13"/>
        <v>0.60512030806177697</v>
      </c>
      <c r="F248" s="4"/>
      <c r="G248" s="4"/>
      <c r="H248" s="5" t="s">
        <v>356</v>
      </c>
      <c r="I248" s="34">
        <v>50.389499999999998</v>
      </c>
      <c r="J248" s="34">
        <v>33.6111</v>
      </c>
      <c r="K248" s="34">
        <f t="shared" si="14"/>
        <v>0.6676853603224433</v>
      </c>
      <c r="L248" s="35">
        <f t="shared" si="15"/>
        <v>-0.582759686859188</v>
      </c>
    </row>
    <row r="249" spans="1:12" x14ac:dyDescent="0.2">
      <c r="A249" s="5" t="s">
        <v>126</v>
      </c>
      <c r="B249" s="34">
        <v>11.259499999999999</v>
      </c>
      <c r="C249" s="34">
        <v>17.174299999999999</v>
      </c>
      <c r="D249" s="34">
        <f t="shared" si="12"/>
        <v>1.5206919318631984</v>
      </c>
      <c r="E249" s="35">
        <f t="shared" si="13"/>
        <v>0.60472791546261628</v>
      </c>
      <c r="F249" s="4"/>
      <c r="G249" s="4"/>
      <c r="H249" s="5" t="s">
        <v>541</v>
      </c>
      <c r="I249" s="34">
        <v>12.5213</v>
      </c>
      <c r="J249" s="34">
        <v>8.3385999999999996</v>
      </c>
      <c r="K249" s="34">
        <f t="shared" si="14"/>
        <v>0.66859990650725354</v>
      </c>
      <c r="L249" s="35">
        <f t="shared" si="15"/>
        <v>-0.58078494166930472</v>
      </c>
    </row>
    <row r="250" spans="1:12" x14ac:dyDescent="0.2">
      <c r="A250" s="5" t="s">
        <v>127</v>
      </c>
      <c r="B250" s="34">
        <v>35.1738</v>
      </c>
      <c r="C250" s="34">
        <v>53.438200000000002</v>
      </c>
      <c r="D250" s="34">
        <f t="shared" si="12"/>
        <v>1.5177894074355471</v>
      </c>
      <c r="E250" s="35">
        <f t="shared" si="13"/>
        <v>0.60197163138255638</v>
      </c>
      <c r="F250" s="4"/>
      <c r="G250" s="4"/>
      <c r="H250" s="5" t="s">
        <v>355</v>
      </c>
      <c r="I250" s="34">
        <v>22.14</v>
      </c>
      <c r="J250" s="34">
        <v>14.7704</v>
      </c>
      <c r="K250" s="34">
        <f t="shared" si="14"/>
        <v>0.66863309352517974</v>
      </c>
      <c r="L250" s="35">
        <f t="shared" si="15"/>
        <v>-0.58071333298750782</v>
      </c>
    </row>
    <row r="251" spans="1:12" x14ac:dyDescent="0.2">
      <c r="A251" s="5" t="s">
        <v>306</v>
      </c>
      <c r="B251" s="34">
        <v>7.4146000000000001</v>
      </c>
      <c r="C251" s="34">
        <v>11.3047</v>
      </c>
      <c r="D251" s="34">
        <f t="shared" si="12"/>
        <v>1.5176722646581322</v>
      </c>
      <c r="E251" s="35">
        <f t="shared" si="13"/>
        <v>0.60186028008091419</v>
      </c>
      <c r="F251" s="4"/>
      <c r="G251" s="4"/>
      <c r="H251" s="5" t="s">
        <v>354</v>
      </c>
      <c r="I251" s="34">
        <v>18.920400000000001</v>
      </c>
      <c r="J251" s="34">
        <v>12.6227</v>
      </c>
      <c r="K251" s="34">
        <f t="shared" si="14"/>
        <v>0.66889760467708348</v>
      </c>
      <c r="L251" s="35">
        <f t="shared" si="15"/>
        <v>-0.58014271590544886</v>
      </c>
    </row>
    <row r="252" spans="1:12" x14ac:dyDescent="0.2">
      <c r="A252" s="5" t="s">
        <v>128</v>
      </c>
      <c r="B252" s="34">
        <v>24.2636</v>
      </c>
      <c r="C252" s="34">
        <v>36.860599999999998</v>
      </c>
      <c r="D252" s="34">
        <f t="shared" si="12"/>
        <v>1.517041816480323</v>
      </c>
      <c r="E252" s="35">
        <f t="shared" si="13"/>
        <v>0.60126085328258694</v>
      </c>
      <c r="F252" s="4"/>
      <c r="G252" s="4"/>
      <c r="H252" s="5" t="s">
        <v>353</v>
      </c>
      <c r="I252" s="34">
        <v>38.608899999999998</v>
      </c>
      <c r="J252" s="34">
        <v>25.802099999999999</v>
      </c>
      <c r="K252" s="34">
        <f t="shared" si="14"/>
        <v>0.66915102211636091</v>
      </c>
      <c r="L252" s="35">
        <f t="shared" si="15"/>
        <v>-0.57959624236185592</v>
      </c>
    </row>
    <row r="253" spans="1:12" x14ac:dyDescent="0.2">
      <c r="A253" s="5" t="s">
        <v>307</v>
      </c>
      <c r="B253" s="34">
        <v>9.7736999999999998</v>
      </c>
      <c r="C253" s="34">
        <v>14.8781</v>
      </c>
      <c r="D253" s="34">
        <f t="shared" si="12"/>
        <v>1.5169693225437273</v>
      </c>
      <c r="E253" s="35">
        <f t="shared" si="13"/>
        <v>0.6011919104619784</v>
      </c>
      <c r="F253" s="4"/>
      <c r="G253" s="4"/>
      <c r="H253" s="5" t="s">
        <v>352</v>
      </c>
      <c r="I253" s="34">
        <v>15.0006</v>
      </c>
      <c r="J253" s="34">
        <v>10.0136</v>
      </c>
      <c r="K253" s="34">
        <f t="shared" si="14"/>
        <v>0.66974822192495664</v>
      </c>
      <c r="L253" s="35">
        <f t="shared" si="15"/>
        <v>-0.57830924894057778</v>
      </c>
    </row>
    <row r="254" spans="1:12" x14ac:dyDescent="0.2">
      <c r="A254" s="5" t="s">
        <v>129</v>
      </c>
      <c r="B254" s="34">
        <v>27.192299999999999</v>
      </c>
      <c r="C254" s="34">
        <v>41.292700000000004</v>
      </c>
      <c r="D254" s="34">
        <f t="shared" si="12"/>
        <v>1.5166438885693037</v>
      </c>
      <c r="E254" s="35">
        <f t="shared" si="13"/>
        <v>0.60088237727487415</v>
      </c>
      <c r="F254" s="4"/>
      <c r="G254" s="4"/>
      <c r="H254" s="5" t="s">
        <v>351</v>
      </c>
      <c r="I254" s="34">
        <v>45.253500000000003</v>
      </c>
      <c r="J254" s="34">
        <v>30.299499999999998</v>
      </c>
      <c r="K254" s="34">
        <f t="shared" si="14"/>
        <v>0.67027903028432201</v>
      </c>
      <c r="L254" s="35">
        <f t="shared" si="15"/>
        <v>-0.57716629512898965</v>
      </c>
    </row>
    <row r="255" spans="1:12" x14ac:dyDescent="0.2">
      <c r="A255" s="5" t="s">
        <v>130</v>
      </c>
      <c r="B255" s="34">
        <v>11.879200000000001</v>
      </c>
      <c r="C255" s="34">
        <v>18.0594</v>
      </c>
      <c r="D255" s="34">
        <f t="shared" si="12"/>
        <v>1.5159109122478964</v>
      </c>
      <c r="E255" s="35">
        <f t="shared" si="13"/>
        <v>0.60018497103226265</v>
      </c>
      <c r="F255" s="4"/>
      <c r="G255" s="4"/>
      <c r="H255" s="5" t="s">
        <v>350</v>
      </c>
      <c r="I255" s="34">
        <v>31.353300000000001</v>
      </c>
      <c r="J255" s="34">
        <v>20.997800000000002</v>
      </c>
      <c r="K255" s="34">
        <f t="shared" si="14"/>
        <v>0.67076586558485118</v>
      </c>
      <c r="L255" s="35">
        <f t="shared" si="15"/>
        <v>-0.57611882101858425</v>
      </c>
    </row>
    <row r="256" spans="1:12" x14ac:dyDescent="0.2">
      <c r="A256" s="5" t="s">
        <v>131</v>
      </c>
      <c r="B256" s="34">
        <v>18.710599999999999</v>
      </c>
      <c r="C256" s="34">
        <v>28.397600000000001</v>
      </c>
      <c r="D256" s="34">
        <f t="shared" si="12"/>
        <v>1.51497559886447</v>
      </c>
      <c r="E256" s="35">
        <f t="shared" si="13"/>
        <v>0.59929455694527334</v>
      </c>
      <c r="F256" s="4"/>
      <c r="G256" s="4"/>
      <c r="H256" s="5" t="s">
        <v>349</v>
      </c>
      <c r="I256" s="34">
        <v>16.0047</v>
      </c>
      <c r="J256" s="34">
        <v>10.702500000000001</v>
      </c>
      <c r="K256" s="34">
        <f t="shared" si="14"/>
        <v>0.67076691897396412</v>
      </c>
      <c r="L256" s="35">
        <f t="shared" si="15"/>
        <v>-0.57611655537250106</v>
      </c>
    </row>
    <row r="257" spans="1:12" x14ac:dyDescent="0.2">
      <c r="A257" s="5" t="s">
        <v>132</v>
      </c>
      <c r="B257" s="34">
        <v>11.4246</v>
      </c>
      <c r="C257" s="34">
        <v>17.335899999999999</v>
      </c>
      <c r="D257" s="34">
        <f t="shared" si="12"/>
        <v>1.5129288652100725</v>
      </c>
      <c r="E257" s="35">
        <f t="shared" si="13"/>
        <v>0.59734415660868057</v>
      </c>
      <c r="F257" s="4"/>
      <c r="G257" s="4"/>
      <c r="H257" s="5" t="s">
        <v>540</v>
      </c>
      <c r="I257" s="34">
        <v>13.367000000000001</v>
      </c>
      <c r="J257" s="34">
        <v>8.9352</v>
      </c>
      <c r="K257" s="34">
        <f t="shared" si="14"/>
        <v>0.67091408628499294</v>
      </c>
      <c r="L257" s="35">
        <f t="shared" si="15"/>
        <v>-0.57580006054277399</v>
      </c>
    </row>
    <row r="258" spans="1:12" x14ac:dyDescent="0.2">
      <c r="A258" s="5" t="s">
        <v>308</v>
      </c>
      <c r="B258" s="34">
        <v>8.9868000000000006</v>
      </c>
      <c r="C258" s="34">
        <v>13.647600000000001</v>
      </c>
      <c r="D258" s="34">
        <f t="shared" si="12"/>
        <v>1.5129198397675749</v>
      </c>
      <c r="E258" s="35">
        <f t="shared" si="13"/>
        <v>0.59733555012342454</v>
      </c>
      <c r="F258" s="4"/>
      <c r="G258" s="4"/>
      <c r="H258" s="5" t="s">
        <v>539</v>
      </c>
      <c r="I258" s="34">
        <v>10.475300000000001</v>
      </c>
      <c r="J258" s="34">
        <v>6.9972000000000003</v>
      </c>
      <c r="K258" s="34">
        <f t="shared" si="14"/>
        <v>0.67111098503115751</v>
      </c>
      <c r="L258" s="35">
        <f t="shared" si="15"/>
        <v>-0.57537672292746611</v>
      </c>
    </row>
    <row r="259" spans="1:12" x14ac:dyDescent="0.2">
      <c r="A259" s="5" t="s">
        <v>309</v>
      </c>
      <c r="B259" s="34">
        <v>7.5907</v>
      </c>
      <c r="C259" s="34">
        <v>11.529</v>
      </c>
      <c r="D259" s="34">
        <f t="shared" si="12"/>
        <v>1.5120860259794298</v>
      </c>
      <c r="E259" s="35">
        <f t="shared" si="13"/>
        <v>0.59654022006389074</v>
      </c>
      <c r="F259" s="4"/>
      <c r="G259" s="4"/>
      <c r="H259" s="5" t="s">
        <v>348</v>
      </c>
      <c r="I259" s="34">
        <v>87.203800000000001</v>
      </c>
      <c r="J259" s="34">
        <v>58.553100000000001</v>
      </c>
      <c r="K259" s="34">
        <f t="shared" si="14"/>
        <v>0.67182757222480582</v>
      </c>
      <c r="L259" s="35">
        <f t="shared" si="15"/>
        <v>-0.57383708899086772</v>
      </c>
    </row>
    <row r="260" spans="1:12" x14ac:dyDescent="0.2">
      <c r="A260" s="5" t="s">
        <v>133</v>
      </c>
      <c r="B260" s="34">
        <v>62.5471</v>
      </c>
      <c r="C260" s="34">
        <v>94.522599999999997</v>
      </c>
      <c r="D260" s="34">
        <f t="shared" si="12"/>
        <v>1.5104067067749343</v>
      </c>
      <c r="E260" s="35">
        <f t="shared" si="13"/>
        <v>0.59493707593623713</v>
      </c>
      <c r="F260" s="4"/>
      <c r="G260" s="4"/>
      <c r="H260" s="5" t="s">
        <v>347</v>
      </c>
      <c r="I260" s="34">
        <v>34.997500000000002</v>
      </c>
      <c r="J260" s="34">
        <v>23.479500000000002</v>
      </c>
      <c r="K260" s="34">
        <f t="shared" si="14"/>
        <v>0.67182847781180999</v>
      </c>
      <c r="L260" s="35">
        <f t="shared" si="15"/>
        <v>-0.57383514431777982</v>
      </c>
    </row>
    <row r="261" spans="1:12" x14ac:dyDescent="0.2">
      <c r="A261" s="5" t="s">
        <v>134</v>
      </c>
      <c r="B261" s="34">
        <v>20.663</v>
      </c>
      <c r="C261" s="34">
        <v>31.2516</v>
      </c>
      <c r="D261" s="34">
        <f t="shared" ref="D261:D324" si="16">(C261+0.1)/(B261+0.1)</f>
        <v>1.5099744738236285</v>
      </c>
      <c r="E261" s="35">
        <f t="shared" ref="E261:E324" si="17">LOG(D261,2)</f>
        <v>0.59452416094152061</v>
      </c>
      <c r="F261" s="4"/>
      <c r="G261" s="4"/>
      <c r="H261" s="5" t="s">
        <v>346</v>
      </c>
      <c r="I261" s="34">
        <v>21.857099999999999</v>
      </c>
      <c r="J261" s="34">
        <v>14.652699999999999</v>
      </c>
      <c r="K261" s="34">
        <f t="shared" ref="K261:K267" si="18">(J261+0.1)/(I261+0.1)</f>
        <v>0.67188745326113186</v>
      </c>
      <c r="L261" s="35">
        <f t="shared" ref="L261:L267" si="19">LOG(K261,2)</f>
        <v>-0.5737085050685784</v>
      </c>
    </row>
    <row r="262" spans="1:12" x14ac:dyDescent="0.2">
      <c r="A262" s="5" t="s">
        <v>310</v>
      </c>
      <c r="B262" s="34">
        <v>8.0238999999999994</v>
      </c>
      <c r="C262" s="34">
        <v>12.1647</v>
      </c>
      <c r="D262" s="34">
        <f t="shared" si="16"/>
        <v>1.5097059294181367</v>
      </c>
      <c r="E262" s="35">
        <f t="shared" si="17"/>
        <v>0.59426755916163232</v>
      </c>
      <c r="F262" s="4"/>
      <c r="G262" s="4"/>
      <c r="H262" s="5" t="s">
        <v>538</v>
      </c>
      <c r="I262" s="34">
        <v>12.209</v>
      </c>
      <c r="J262" s="34">
        <v>8.1737000000000002</v>
      </c>
      <c r="K262" s="34">
        <f t="shared" si="18"/>
        <v>0.67216670728735073</v>
      </c>
      <c r="L262" s="35">
        <f t="shared" si="19"/>
        <v>-0.57310900779176188</v>
      </c>
    </row>
    <row r="263" spans="1:12" x14ac:dyDescent="0.2">
      <c r="A263" s="5" t="s">
        <v>135</v>
      </c>
      <c r="B263" s="34">
        <v>29.0762</v>
      </c>
      <c r="C263" s="34">
        <v>43.914499999999997</v>
      </c>
      <c r="D263" s="34">
        <f t="shared" si="16"/>
        <v>1.5085754827564932</v>
      </c>
      <c r="E263" s="35">
        <f t="shared" si="17"/>
        <v>0.59318688466758285</v>
      </c>
      <c r="F263" s="4"/>
      <c r="G263" s="4"/>
      <c r="H263" s="5" t="s">
        <v>345</v>
      </c>
      <c r="I263" s="34">
        <v>227.2037</v>
      </c>
      <c r="J263" s="34">
        <v>153.19200000000001</v>
      </c>
      <c r="K263" s="34">
        <f t="shared" si="18"/>
        <v>0.67439289373644162</v>
      </c>
      <c r="L263" s="35">
        <f t="shared" si="19"/>
        <v>-0.56833876060204347</v>
      </c>
    </row>
    <row r="264" spans="1:12" x14ac:dyDescent="0.2">
      <c r="A264" s="5" t="s">
        <v>311</v>
      </c>
      <c r="B264" s="34">
        <v>7.6189</v>
      </c>
      <c r="C264" s="34">
        <v>11.542400000000001</v>
      </c>
      <c r="D264" s="34">
        <f t="shared" si="16"/>
        <v>1.5082978144554278</v>
      </c>
      <c r="E264" s="35">
        <f t="shared" si="17"/>
        <v>0.59292131787532765</v>
      </c>
      <c r="F264" s="4"/>
      <c r="G264" s="4"/>
      <c r="H264" s="5" t="s">
        <v>344</v>
      </c>
      <c r="I264" s="34">
        <v>21.9255</v>
      </c>
      <c r="J264" s="34">
        <v>14.763999999999999</v>
      </c>
      <c r="K264" s="34">
        <f t="shared" si="18"/>
        <v>0.67485414633038965</v>
      </c>
      <c r="L264" s="35">
        <f t="shared" si="19"/>
        <v>-0.56735236324700289</v>
      </c>
    </row>
    <row r="265" spans="1:12" x14ac:dyDescent="0.2">
      <c r="A265" s="5" t="s">
        <v>136</v>
      </c>
      <c r="B265" s="34">
        <v>15.647500000000001</v>
      </c>
      <c r="C265" s="34">
        <v>23.644400000000001</v>
      </c>
      <c r="D265" s="34">
        <f t="shared" si="16"/>
        <v>1.5078202889347516</v>
      </c>
      <c r="E265" s="35">
        <f t="shared" si="17"/>
        <v>0.59246448980512756</v>
      </c>
      <c r="F265" s="4"/>
      <c r="G265" s="4"/>
      <c r="H265" s="5" t="s">
        <v>343</v>
      </c>
      <c r="I265" s="34">
        <v>24.939499999999999</v>
      </c>
      <c r="J265" s="34">
        <v>16.808499999999999</v>
      </c>
      <c r="K265" s="34">
        <f t="shared" si="18"/>
        <v>0.67527306855168834</v>
      </c>
      <c r="L265" s="35">
        <f t="shared" si="19"/>
        <v>-0.56645707423435354</v>
      </c>
    </row>
    <row r="266" spans="1:12" x14ac:dyDescent="0.2">
      <c r="A266" s="5" t="s">
        <v>312</v>
      </c>
      <c r="B266" s="34">
        <v>9.0854999999999997</v>
      </c>
      <c r="C266" s="34">
        <v>13.7483</v>
      </c>
      <c r="D266" s="34">
        <f t="shared" si="16"/>
        <v>1.5076261499101846</v>
      </c>
      <c r="E266" s="35">
        <f t="shared" si="17"/>
        <v>0.59227872400622972</v>
      </c>
      <c r="F266" s="4"/>
      <c r="G266" s="4"/>
      <c r="H266" s="5" t="s">
        <v>537</v>
      </c>
      <c r="I266" s="34">
        <v>14.138400000000001</v>
      </c>
      <c r="J266" s="34">
        <v>9.5175000000000001</v>
      </c>
      <c r="K266" s="34">
        <f t="shared" si="18"/>
        <v>0.6754621305764692</v>
      </c>
      <c r="L266" s="35">
        <f t="shared" si="19"/>
        <v>-0.56605320699593531</v>
      </c>
    </row>
    <row r="267" spans="1:12" x14ac:dyDescent="0.2">
      <c r="A267" s="5" t="s">
        <v>313</v>
      </c>
      <c r="B267" s="34">
        <v>9.6115999999999993</v>
      </c>
      <c r="C267" s="34">
        <v>14.533300000000001</v>
      </c>
      <c r="D267" s="34">
        <f t="shared" si="16"/>
        <v>1.5067856995757654</v>
      </c>
      <c r="E267" s="35">
        <f t="shared" si="17"/>
        <v>0.59147424630275636</v>
      </c>
      <c r="F267" s="4"/>
      <c r="G267" s="4"/>
      <c r="H267" s="4" t="s">
        <v>342</v>
      </c>
      <c r="I267" s="34">
        <v>17.2666</v>
      </c>
      <c r="J267" s="34">
        <v>11.636699999999999</v>
      </c>
      <c r="K267" s="34">
        <f t="shared" si="18"/>
        <v>0.6758202526689161</v>
      </c>
      <c r="L267" s="35">
        <f t="shared" si="19"/>
        <v>-0.56528850971976519</v>
      </c>
    </row>
    <row r="268" spans="1:12" x14ac:dyDescent="0.2">
      <c r="A268" s="5" t="s">
        <v>314</v>
      </c>
      <c r="B268" s="34">
        <v>6.7215999999999996</v>
      </c>
      <c r="C268" s="34">
        <v>10.176600000000001</v>
      </c>
      <c r="D268" s="34">
        <f t="shared" si="16"/>
        <v>1.5064794183182832</v>
      </c>
      <c r="E268" s="35">
        <f t="shared" si="17"/>
        <v>0.59118096281423471</v>
      </c>
      <c r="F268" s="4"/>
      <c r="G268" s="4"/>
      <c r="I268" s="4"/>
      <c r="J268" s="4"/>
      <c r="K268" s="4"/>
      <c r="L268" s="4"/>
    </row>
    <row r="269" spans="1:12" x14ac:dyDescent="0.2">
      <c r="A269" s="5" t="s">
        <v>315</v>
      </c>
      <c r="B269" s="34">
        <v>7.3094999999999999</v>
      </c>
      <c r="C269" s="34">
        <v>11.056699999999999</v>
      </c>
      <c r="D269" s="34">
        <f t="shared" si="16"/>
        <v>1.5057291315203454</v>
      </c>
      <c r="E269" s="35">
        <f t="shared" si="17"/>
        <v>0.59046226419353465</v>
      </c>
      <c r="F269" s="4"/>
      <c r="G269" s="4"/>
      <c r="I269" s="4"/>
      <c r="J269" s="4"/>
      <c r="K269" s="4"/>
      <c r="L269" s="4"/>
    </row>
    <row r="270" spans="1:12" x14ac:dyDescent="0.2">
      <c r="A270" s="5" t="s">
        <v>137</v>
      </c>
      <c r="B270" s="34">
        <v>11.969900000000001</v>
      </c>
      <c r="C270" s="34">
        <v>18.063400000000001</v>
      </c>
      <c r="D270" s="34">
        <f t="shared" si="16"/>
        <v>1.5048509101152456</v>
      </c>
      <c r="E270" s="35">
        <f t="shared" si="17"/>
        <v>0.58962056213987302</v>
      </c>
      <c r="F270" s="4"/>
      <c r="G270" s="4"/>
      <c r="I270" s="4"/>
      <c r="J270" s="4"/>
      <c r="K270" s="4"/>
      <c r="L270" s="4"/>
    </row>
    <row r="271" spans="1:12" x14ac:dyDescent="0.2">
      <c r="A271" s="5" t="s">
        <v>316</v>
      </c>
      <c r="B271" s="34">
        <v>8.6303999999999998</v>
      </c>
      <c r="C271" s="34">
        <v>13.0238</v>
      </c>
      <c r="D271" s="34">
        <f t="shared" si="16"/>
        <v>1.5032300925501696</v>
      </c>
      <c r="E271" s="35">
        <f t="shared" si="17"/>
        <v>0.58806585288334379</v>
      </c>
      <c r="F271" s="4"/>
      <c r="G271" s="4"/>
      <c r="I271" s="4"/>
      <c r="J271" s="4"/>
      <c r="K271" s="4"/>
      <c r="L271" s="4"/>
    </row>
    <row r="272" spans="1:12" x14ac:dyDescent="0.2">
      <c r="A272" s="5" t="s">
        <v>138</v>
      </c>
      <c r="B272" s="34">
        <v>12.864100000000001</v>
      </c>
      <c r="C272" s="34">
        <v>19.385999999999999</v>
      </c>
      <c r="D272" s="34">
        <f t="shared" si="16"/>
        <v>1.5030738732345477</v>
      </c>
      <c r="E272" s="35">
        <f t="shared" si="17"/>
        <v>0.58791591672605115</v>
      </c>
      <c r="F272" s="4"/>
      <c r="G272" s="4"/>
      <c r="I272" s="4"/>
      <c r="J272" s="4"/>
      <c r="K272" s="4"/>
      <c r="L272" s="4"/>
    </row>
    <row r="273" spans="1:12" x14ac:dyDescent="0.2">
      <c r="A273" s="5" t="s">
        <v>317</v>
      </c>
      <c r="B273" s="34">
        <v>9.4060000000000006</v>
      </c>
      <c r="C273" s="34">
        <v>14.170500000000001</v>
      </c>
      <c r="D273" s="34">
        <f t="shared" si="16"/>
        <v>1.5012097622554177</v>
      </c>
      <c r="E273" s="35">
        <f t="shared" si="17"/>
        <v>0.58612557710656832</v>
      </c>
      <c r="F273" s="4"/>
      <c r="G273" s="4"/>
      <c r="I273" s="4"/>
      <c r="J273" s="4"/>
      <c r="K273" s="4"/>
      <c r="L273" s="4"/>
    </row>
    <row r="274" spans="1:12" x14ac:dyDescent="0.2">
      <c r="A274" s="5" t="s">
        <v>139</v>
      </c>
      <c r="B274" s="34">
        <v>33.436799999999998</v>
      </c>
      <c r="C274" s="34">
        <v>50.226300000000002</v>
      </c>
      <c r="D274" s="34">
        <f t="shared" si="16"/>
        <v>1.5006291596097423</v>
      </c>
      <c r="E274" s="35">
        <f t="shared" si="17"/>
        <v>0.58556749748278381</v>
      </c>
      <c r="F274" s="4"/>
      <c r="G274" s="4"/>
      <c r="I274" s="4"/>
      <c r="J274" s="4"/>
      <c r="K274" s="4"/>
      <c r="L274" s="4"/>
    </row>
    <row r="275" spans="1:12" x14ac:dyDescent="0.2">
      <c r="A275" s="5" t="s">
        <v>140</v>
      </c>
      <c r="B275" s="34">
        <v>17.098400000000002</v>
      </c>
      <c r="C275" s="34">
        <v>25.7027</v>
      </c>
      <c r="D275" s="34">
        <f t="shared" si="16"/>
        <v>1.5002965392129499</v>
      </c>
      <c r="E275" s="35">
        <f t="shared" si="17"/>
        <v>0.58524768296747998</v>
      </c>
      <c r="F275" s="4"/>
      <c r="G275" s="4"/>
      <c r="I275" s="4"/>
      <c r="J275" s="4"/>
      <c r="K275" s="4"/>
      <c r="L275" s="4"/>
    </row>
    <row r="276" spans="1:12" x14ac:dyDescent="0.2">
      <c r="A276" s="5" t="s">
        <v>141</v>
      </c>
      <c r="B276" s="34">
        <v>39.565800000000003</v>
      </c>
      <c r="C276" s="34">
        <v>59.2211</v>
      </c>
      <c r="D276" s="34">
        <f t="shared" si="16"/>
        <v>1.4955225912498926</v>
      </c>
      <c r="E276" s="35">
        <f t="shared" si="17"/>
        <v>0.5806497038628271</v>
      </c>
      <c r="F276" s="4"/>
      <c r="G276" s="4"/>
      <c r="I276" s="4"/>
      <c r="J276" s="4"/>
      <c r="K276" s="4"/>
      <c r="L276" s="4"/>
    </row>
    <row r="277" spans="1:12" x14ac:dyDescent="0.2">
      <c r="A277" s="5" t="s">
        <v>142</v>
      </c>
      <c r="B277" s="34">
        <v>10.4405</v>
      </c>
      <c r="C277" s="34">
        <v>15.661899999999999</v>
      </c>
      <c r="D277" s="34">
        <f t="shared" si="16"/>
        <v>1.4953654949954935</v>
      </c>
      <c r="E277" s="35">
        <f t="shared" si="17"/>
        <v>0.58049814888595286</v>
      </c>
      <c r="F277" s="4"/>
      <c r="G277" s="4"/>
      <c r="I277" s="4"/>
      <c r="J277" s="4"/>
      <c r="K277" s="4"/>
      <c r="L277" s="4"/>
    </row>
    <row r="278" spans="1:12" x14ac:dyDescent="0.2">
      <c r="A278" s="5" t="s">
        <v>318</v>
      </c>
      <c r="B278" s="34">
        <v>8.6692999999999998</v>
      </c>
      <c r="C278" s="34">
        <v>12.979799999999999</v>
      </c>
      <c r="D278" s="34">
        <f t="shared" si="16"/>
        <v>1.491544365000627</v>
      </c>
      <c r="E278" s="35">
        <f t="shared" si="17"/>
        <v>0.57680689032112309</v>
      </c>
      <c r="F278" s="4"/>
      <c r="G278" s="4"/>
      <c r="I278" s="4"/>
      <c r="J278" s="4"/>
      <c r="K278" s="4"/>
      <c r="L278" s="4"/>
    </row>
    <row r="279" spans="1:12" x14ac:dyDescent="0.2">
      <c r="A279" s="5" t="s">
        <v>319</v>
      </c>
      <c r="B279" s="34">
        <v>8.3549000000000007</v>
      </c>
      <c r="C279" s="34">
        <v>12.505800000000001</v>
      </c>
      <c r="D279" s="34">
        <f t="shared" si="16"/>
        <v>1.4909460786053057</v>
      </c>
      <c r="E279" s="35">
        <f t="shared" si="17"/>
        <v>0.57622808221195421</v>
      </c>
      <c r="F279" s="4"/>
      <c r="G279" s="4"/>
      <c r="I279" s="4"/>
      <c r="J279" s="4"/>
      <c r="K279" s="4"/>
      <c r="L279" s="4"/>
    </row>
    <row r="280" spans="1:12" x14ac:dyDescent="0.2">
      <c r="A280" s="5" t="s">
        <v>143</v>
      </c>
      <c r="B280" s="34">
        <v>20.4404</v>
      </c>
      <c r="C280" s="34">
        <v>30.520700000000001</v>
      </c>
      <c r="D280" s="34">
        <f t="shared" si="16"/>
        <v>1.4907548051644564</v>
      </c>
      <c r="E280" s="35">
        <f t="shared" si="17"/>
        <v>0.57604298702252876</v>
      </c>
      <c r="F280" s="4"/>
      <c r="G280" s="4"/>
      <c r="I280" s="4"/>
      <c r="J280" s="4"/>
      <c r="K280" s="4"/>
      <c r="L280" s="4"/>
    </row>
    <row r="281" spans="1:12" x14ac:dyDescent="0.2">
      <c r="A281" s="5" t="s">
        <v>144</v>
      </c>
      <c r="B281" s="34">
        <v>13.572900000000001</v>
      </c>
      <c r="C281" s="34">
        <v>20.2759</v>
      </c>
      <c r="D281" s="34">
        <f t="shared" si="16"/>
        <v>1.4902398174491147</v>
      </c>
      <c r="E281" s="35">
        <f t="shared" si="17"/>
        <v>0.57554451565676557</v>
      </c>
      <c r="F281" s="4"/>
      <c r="G281" s="4"/>
      <c r="I281" s="4"/>
      <c r="J281" s="4"/>
      <c r="K281" s="4"/>
      <c r="L281" s="4"/>
    </row>
    <row r="282" spans="1:12" x14ac:dyDescent="0.2">
      <c r="A282" s="5" t="s">
        <v>145</v>
      </c>
      <c r="B282" s="34">
        <v>15.483499999999999</v>
      </c>
      <c r="C282" s="34">
        <v>23.1127</v>
      </c>
      <c r="D282" s="34">
        <f t="shared" si="16"/>
        <v>1.4895690955176952</v>
      </c>
      <c r="E282" s="35">
        <f t="shared" si="17"/>
        <v>0.57489504634589428</v>
      </c>
      <c r="F282" s="4"/>
      <c r="G282" s="4"/>
      <c r="I282" s="4"/>
      <c r="J282" s="4"/>
      <c r="K282" s="4"/>
      <c r="L282" s="4"/>
    </row>
    <row r="283" spans="1:12" x14ac:dyDescent="0.2">
      <c r="A283" s="5" t="s">
        <v>320</v>
      </c>
      <c r="B283" s="34">
        <v>9.6953999999999994</v>
      </c>
      <c r="C283" s="34">
        <v>14.4839</v>
      </c>
      <c r="D283" s="34">
        <f t="shared" si="16"/>
        <v>1.488851910080242</v>
      </c>
      <c r="E283" s="35">
        <f t="shared" si="17"/>
        <v>0.57420026216859743</v>
      </c>
      <c r="F283" s="4"/>
      <c r="G283" s="4"/>
      <c r="I283" s="4"/>
      <c r="J283" s="4"/>
      <c r="K283" s="4"/>
      <c r="L283" s="4"/>
    </row>
    <row r="284" spans="1:12" x14ac:dyDescent="0.2">
      <c r="A284" s="5" t="s">
        <v>321</v>
      </c>
      <c r="B284" s="34">
        <v>7.6212</v>
      </c>
      <c r="C284" s="34">
        <v>11.393000000000001</v>
      </c>
      <c r="D284" s="34">
        <f t="shared" si="16"/>
        <v>1.488499197016008</v>
      </c>
      <c r="E284" s="35">
        <f t="shared" si="17"/>
        <v>0.57385844330162206</v>
      </c>
      <c r="F284" s="4"/>
      <c r="G284" s="4"/>
      <c r="I284" s="4"/>
      <c r="J284" s="4"/>
      <c r="K284" s="4"/>
      <c r="L284" s="4"/>
    </row>
    <row r="285" spans="1:12" x14ac:dyDescent="0.2">
      <c r="A285" s="5" t="s">
        <v>146</v>
      </c>
      <c r="B285" s="34">
        <v>28.386399999999998</v>
      </c>
      <c r="C285" s="34">
        <v>42.2682</v>
      </c>
      <c r="D285" s="34">
        <f t="shared" si="16"/>
        <v>1.4873132442147832</v>
      </c>
      <c r="E285" s="35">
        <f t="shared" si="17"/>
        <v>0.57270852653137683</v>
      </c>
      <c r="F285" s="4"/>
      <c r="G285" s="4"/>
      <c r="I285" s="4"/>
      <c r="J285" s="4"/>
      <c r="K285" s="4"/>
      <c r="L285" s="4"/>
    </row>
    <row r="286" spans="1:12" x14ac:dyDescent="0.2">
      <c r="A286" s="5" t="s">
        <v>322</v>
      </c>
      <c r="B286" s="34">
        <v>8.7373999999999992</v>
      </c>
      <c r="C286" s="34">
        <v>13.041700000000001</v>
      </c>
      <c r="D286" s="34">
        <f t="shared" si="16"/>
        <v>1.4870550161812299</v>
      </c>
      <c r="E286" s="35">
        <f t="shared" si="17"/>
        <v>0.57245802338466012</v>
      </c>
      <c r="F286" s="4"/>
      <c r="G286" s="4"/>
      <c r="I286" s="4"/>
      <c r="J286" s="4"/>
      <c r="K286" s="4"/>
      <c r="L286" s="4"/>
    </row>
    <row r="287" spans="1:12" x14ac:dyDescent="0.2">
      <c r="A287" s="5" t="s">
        <v>147</v>
      </c>
      <c r="B287" s="34">
        <v>13.889200000000001</v>
      </c>
      <c r="C287" s="34">
        <v>20.6997</v>
      </c>
      <c r="D287" s="34">
        <f t="shared" si="16"/>
        <v>1.4868398478826523</v>
      </c>
      <c r="E287" s="35">
        <f t="shared" si="17"/>
        <v>0.57224925861519416</v>
      </c>
      <c r="F287" s="4"/>
      <c r="G287" s="4"/>
      <c r="I287" s="4"/>
      <c r="J287" s="4"/>
      <c r="K287" s="4"/>
      <c r="L287" s="4"/>
    </row>
    <row r="288" spans="1:12" x14ac:dyDescent="0.2">
      <c r="A288" s="5" t="s">
        <v>148</v>
      </c>
      <c r="B288" s="34">
        <v>77.161900000000003</v>
      </c>
      <c r="C288" s="34">
        <v>114.739</v>
      </c>
      <c r="D288" s="34">
        <f t="shared" si="16"/>
        <v>1.4863600299759649</v>
      </c>
      <c r="E288" s="35">
        <f t="shared" si="17"/>
        <v>0.57178361153531099</v>
      </c>
      <c r="F288" s="4"/>
      <c r="G288" s="4"/>
      <c r="I288" s="4"/>
      <c r="J288" s="4"/>
      <c r="K288" s="4"/>
      <c r="L288" s="4"/>
    </row>
    <row r="289" spans="1:12" x14ac:dyDescent="0.2">
      <c r="A289" s="5" t="s">
        <v>149</v>
      </c>
      <c r="B289" s="34">
        <v>16.345199999999998</v>
      </c>
      <c r="C289" s="34">
        <v>24.289899999999999</v>
      </c>
      <c r="D289" s="34">
        <f t="shared" si="16"/>
        <v>1.4831014520954444</v>
      </c>
      <c r="E289" s="35">
        <f t="shared" si="17"/>
        <v>0.5686172892482515</v>
      </c>
      <c r="F289" s="4"/>
      <c r="G289" s="4"/>
      <c r="I289" s="4"/>
      <c r="J289" s="4"/>
      <c r="K289" s="4"/>
      <c r="L289" s="4"/>
    </row>
    <row r="290" spans="1:12" x14ac:dyDescent="0.2">
      <c r="A290" s="5" t="s">
        <v>150</v>
      </c>
      <c r="B290" s="34">
        <v>10.0022</v>
      </c>
      <c r="C290" s="34">
        <v>14.8775</v>
      </c>
      <c r="D290" s="34">
        <f t="shared" si="16"/>
        <v>1.482597849973273</v>
      </c>
      <c r="E290" s="35">
        <f t="shared" si="17"/>
        <v>0.56812732434134783</v>
      </c>
      <c r="F290" s="4"/>
      <c r="G290" s="4"/>
      <c r="I290" s="4"/>
      <c r="J290" s="4"/>
      <c r="K290" s="4"/>
      <c r="L290" s="4"/>
    </row>
    <row r="291" spans="1:12" x14ac:dyDescent="0.2">
      <c r="A291" s="5" t="s">
        <v>323</v>
      </c>
      <c r="B291" s="34">
        <v>8.8124000000000002</v>
      </c>
      <c r="C291" s="34">
        <v>13.113</v>
      </c>
      <c r="D291" s="34">
        <f t="shared" si="16"/>
        <v>1.4825411785826488</v>
      </c>
      <c r="E291" s="35">
        <f t="shared" si="17"/>
        <v>0.56807217715705982</v>
      </c>
      <c r="F291" s="4"/>
      <c r="G291" s="4"/>
      <c r="I291" s="4"/>
      <c r="J291" s="4"/>
      <c r="K291" s="4"/>
      <c r="L291" s="4"/>
    </row>
    <row r="292" spans="1:12" x14ac:dyDescent="0.2">
      <c r="A292" s="5" t="s">
        <v>324</v>
      </c>
      <c r="B292" s="34">
        <v>7.3604000000000003</v>
      </c>
      <c r="C292" s="34">
        <v>10.953799999999999</v>
      </c>
      <c r="D292" s="34">
        <f t="shared" si="16"/>
        <v>1.4816631815988417</v>
      </c>
      <c r="E292" s="35">
        <f t="shared" si="17"/>
        <v>0.56721752492827737</v>
      </c>
      <c r="F292" s="4"/>
      <c r="G292" s="4"/>
      <c r="I292" s="4"/>
      <c r="J292" s="4"/>
      <c r="K292" s="4"/>
      <c r="L292" s="4"/>
    </row>
    <row r="293" spans="1:12" x14ac:dyDescent="0.2">
      <c r="A293" s="5" t="s">
        <v>151</v>
      </c>
      <c r="B293" s="34">
        <v>12.2881</v>
      </c>
      <c r="C293" s="34">
        <v>18.239699999999999</v>
      </c>
      <c r="D293" s="34">
        <f t="shared" si="16"/>
        <v>1.480428798605113</v>
      </c>
      <c r="E293" s="35">
        <f t="shared" si="17"/>
        <v>0.56601510559856094</v>
      </c>
      <c r="F293" s="4"/>
      <c r="G293" s="4"/>
      <c r="I293" s="4"/>
      <c r="J293" s="4"/>
      <c r="K293" s="4"/>
      <c r="L293" s="4"/>
    </row>
    <row r="294" spans="1:12" x14ac:dyDescent="0.2">
      <c r="A294" s="5" t="s">
        <v>152</v>
      </c>
      <c r="B294" s="34">
        <v>25.250299999999999</v>
      </c>
      <c r="C294" s="34">
        <v>37.427300000000002</v>
      </c>
      <c r="D294" s="34">
        <f t="shared" si="16"/>
        <v>1.4803493449781659</v>
      </c>
      <c r="E294" s="35">
        <f t="shared" si="17"/>
        <v>0.56593767503940007</v>
      </c>
      <c r="F294" s="4"/>
      <c r="G294" s="4"/>
      <c r="I294" s="4"/>
      <c r="J294" s="4"/>
      <c r="K294" s="4"/>
      <c r="L294" s="4"/>
    </row>
    <row r="295" spans="1:12" x14ac:dyDescent="0.2">
      <c r="A295" s="5" t="s">
        <v>325</v>
      </c>
      <c r="B295" s="34">
        <v>9.8656000000000006</v>
      </c>
      <c r="C295" s="34">
        <v>14.6493</v>
      </c>
      <c r="D295" s="34">
        <f t="shared" si="16"/>
        <v>1.4800212731797382</v>
      </c>
      <c r="E295" s="35">
        <f t="shared" si="17"/>
        <v>0.56561791267202488</v>
      </c>
      <c r="F295" s="4"/>
      <c r="G295" s="4"/>
      <c r="I295" s="4"/>
      <c r="J295" s="4"/>
      <c r="K295" s="4"/>
      <c r="L295" s="4"/>
    </row>
    <row r="296" spans="1:12" x14ac:dyDescent="0.2">
      <c r="A296" s="5" t="s">
        <v>153</v>
      </c>
      <c r="B296" s="34">
        <v>19.791799999999999</v>
      </c>
      <c r="C296" s="34">
        <v>29.303100000000001</v>
      </c>
      <c r="D296" s="34">
        <f t="shared" si="16"/>
        <v>1.4781518012447341</v>
      </c>
      <c r="E296" s="35">
        <f t="shared" si="17"/>
        <v>0.56379443704641907</v>
      </c>
      <c r="F296" s="4"/>
      <c r="G296" s="4"/>
      <c r="I296" s="4"/>
      <c r="J296" s="4"/>
      <c r="K296" s="4"/>
      <c r="L296" s="4"/>
    </row>
    <row r="297" spans="1:12" x14ac:dyDescent="0.2">
      <c r="A297" s="5" t="s">
        <v>154</v>
      </c>
      <c r="B297" s="34">
        <v>22.1873</v>
      </c>
      <c r="C297" s="34">
        <v>32.7791</v>
      </c>
      <c r="D297" s="34">
        <f t="shared" si="16"/>
        <v>1.4752392618217549</v>
      </c>
      <c r="E297" s="35">
        <f t="shared" si="17"/>
        <v>0.56094895708500858</v>
      </c>
      <c r="F297" s="4"/>
      <c r="G297" s="4"/>
      <c r="I297" s="4"/>
      <c r="J297" s="4"/>
      <c r="K297" s="4"/>
      <c r="L297" s="4"/>
    </row>
    <row r="298" spans="1:12" x14ac:dyDescent="0.2">
      <c r="A298" s="5" t="s">
        <v>326</v>
      </c>
      <c r="B298" s="34">
        <v>9.4296000000000006</v>
      </c>
      <c r="C298" s="34">
        <v>13.931800000000001</v>
      </c>
      <c r="D298" s="34">
        <f t="shared" si="16"/>
        <v>1.472443754197448</v>
      </c>
      <c r="E298" s="35">
        <f t="shared" si="17"/>
        <v>0.55821252567527424</v>
      </c>
      <c r="F298" s="4"/>
      <c r="G298" s="4"/>
      <c r="I298" s="4"/>
      <c r="J298" s="4"/>
      <c r="K298" s="4"/>
      <c r="L298" s="4"/>
    </row>
    <row r="299" spans="1:12" x14ac:dyDescent="0.2">
      <c r="A299" s="5" t="s">
        <v>155</v>
      </c>
      <c r="B299" s="34">
        <v>11.960100000000001</v>
      </c>
      <c r="C299" s="34">
        <v>17.6495</v>
      </c>
      <c r="D299" s="34">
        <f t="shared" si="16"/>
        <v>1.4717539655558411</v>
      </c>
      <c r="E299" s="35">
        <f t="shared" si="17"/>
        <v>0.55753651491414957</v>
      </c>
      <c r="F299" s="4"/>
      <c r="G299" s="4"/>
      <c r="I299" s="4"/>
      <c r="J299" s="4"/>
      <c r="K299" s="4"/>
      <c r="L299" s="4"/>
    </row>
    <row r="300" spans="1:12" x14ac:dyDescent="0.2">
      <c r="A300" s="5" t="s">
        <v>156</v>
      </c>
      <c r="B300" s="34">
        <v>12.507400000000001</v>
      </c>
      <c r="C300" s="34">
        <v>18.4497</v>
      </c>
      <c r="D300" s="34">
        <f t="shared" si="16"/>
        <v>1.4713342957310787</v>
      </c>
      <c r="E300" s="35">
        <f t="shared" si="17"/>
        <v>0.55712507256152743</v>
      </c>
      <c r="F300" s="4"/>
      <c r="G300" s="4"/>
      <c r="I300" s="4"/>
      <c r="J300" s="4"/>
      <c r="K300" s="4"/>
      <c r="L300" s="4"/>
    </row>
    <row r="301" spans="1:12" x14ac:dyDescent="0.2">
      <c r="A301" s="5" t="s">
        <v>327</v>
      </c>
      <c r="B301" s="34">
        <v>8.9296000000000006</v>
      </c>
      <c r="C301" s="34">
        <v>13.182499999999999</v>
      </c>
      <c r="D301" s="34">
        <f t="shared" si="16"/>
        <v>1.4709953929299191</v>
      </c>
      <c r="E301" s="35">
        <f t="shared" si="17"/>
        <v>0.55679272816475733</v>
      </c>
      <c r="F301" s="4"/>
      <c r="G301" s="4"/>
      <c r="I301" s="4"/>
      <c r="J301" s="4"/>
      <c r="K301" s="4"/>
      <c r="L301" s="4"/>
    </row>
    <row r="302" spans="1:12" x14ac:dyDescent="0.2">
      <c r="A302" s="5" t="s">
        <v>157</v>
      </c>
      <c r="B302" s="34">
        <v>22.8416</v>
      </c>
      <c r="C302" s="34">
        <v>33.644500000000001</v>
      </c>
      <c r="D302" s="34">
        <f t="shared" si="16"/>
        <v>1.4708869477281445</v>
      </c>
      <c r="E302" s="35">
        <f t="shared" si="17"/>
        <v>0.55668636541005634</v>
      </c>
      <c r="F302" s="4"/>
      <c r="G302" s="4"/>
      <c r="I302" s="4"/>
      <c r="J302" s="4"/>
      <c r="K302" s="4"/>
      <c r="L302" s="4"/>
    </row>
    <row r="303" spans="1:12" x14ac:dyDescent="0.2">
      <c r="A303" s="5" t="s">
        <v>328</v>
      </c>
      <c r="B303" s="34">
        <v>9.2490000000000006</v>
      </c>
      <c r="C303" s="34">
        <v>13.6488</v>
      </c>
      <c r="D303" s="34">
        <f t="shared" si="16"/>
        <v>1.4706171783078403</v>
      </c>
      <c r="E303" s="35">
        <f t="shared" si="17"/>
        <v>0.55642174228578289</v>
      </c>
      <c r="F303" s="4"/>
      <c r="G303" s="4"/>
      <c r="I303" s="4"/>
      <c r="J303" s="4"/>
      <c r="K303" s="4"/>
      <c r="L303" s="4"/>
    </row>
    <row r="304" spans="1:12" x14ac:dyDescent="0.2">
      <c r="A304" s="5" t="s">
        <v>158</v>
      </c>
      <c r="B304" s="34">
        <v>15.8422</v>
      </c>
      <c r="C304" s="34">
        <v>23.310500000000001</v>
      </c>
      <c r="D304" s="34">
        <f t="shared" si="16"/>
        <v>1.4684610655994783</v>
      </c>
      <c r="E304" s="35">
        <f t="shared" si="17"/>
        <v>0.55430501492310413</v>
      </c>
      <c r="F304" s="4"/>
      <c r="G304" s="4"/>
      <c r="I304" s="4"/>
      <c r="J304" s="4"/>
      <c r="K304" s="4"/>
      <c r="L304" s="4"/>
    </row>
    <row r="305" spans="1:12" x14ac:dyDescent="0.2">
      <c r="A305" s="5" t="s">
        <v>159</v>
      </c>
      <c r="B305" s="34">
        <v>12.346</v>
      </c>
      <c r="C305" s="34">
        <v>18.168500000000002</v>
      </c>
      <c r="D305" s="34">
        <f t="shared" si="16"/>
        <v>1.4678209866623817</v>
      </c>
      <c r="E305" s="35">
        <f t="shared" si="17"/>
        <v>0.55367602989610887</v>
      </c>
      <c r="F305" s="4"/>
      <c r="G305" s="4"/>
      <c r="I305" s="4"/>
      <c r="J305" s="4"/>
      <c r="K305" s="4"/>
      <c r="L305" s="4"/>
    </row>
    <row r="306" spans="1:12" x14ac:dyDescent="0.2">
      <c r="A306" s="5" t="s">
        <v>329</v>
      </c>
      <c r="B306" s="34">
        <v>8.0047999999999995</v>
      </c>
      <c r="C306" s="34">
        <v>11.796099999999999</v>
      </c>
      <c r="D306" s="34">
        <f t="shared" si="16"/>
        <v>1.4677845227519495</v>
      </c>
      <c r="E306" s="35">
        <f t="shared" si="17"/>
        <v>0.55364018972440598</v>
      </c>
      <c r="F306" s="4"/>
      <c r="G306" s="4"/>
      <c r="I306" s="4"/>
      <c r="J306" s="4"/>
      <c r="K306" s="4"/>
      <c r="L306" s="4"/>
    </row>
    <row r="307" spans="1:12" x14ac:dyDescent="0.2">
      <c r="A307" s="5" t="s">
        <v>160</v>
      </c>
      <c r="B307" s="34">
        <v>25.798300000000001</v>
      </c>
      <c r="C307" s="34">
        <v>37.906300000000002</v>
      </c>
      <c r="D307" s="34">
        <f t="shared" si="16"/>
        <v>1.4675210341991558</v>
      </c>
      <c r="E307" s="35">
        <f t="shared" si="17"/>
        <v>0.55338118184799101</v>
      </c>
      <c r="F307" s="4"/>
      <c r="G307" s="4"/>
      <c r="I307" s="4"/>
      <c r="J307" s="4"/>
      <c r="K307" s="4"/>
      <c r="L307" s="4"/>
    </row>
    <row r="308" spans="1:12" x14ac:dyDescent="0.2">
      <c r="A308" s="5" t="s">
        <v>330</v>
      </c>
      <c r="B308" s="34">
        <v>7.0613000000000001</v>
      </c>
      <c r="C308" s="34">
        <v>10.405200000000001</v>
      </c>
      <c r="D308" s="34">
        <f t="shared" si="16"/>
        <v>1.4669403599905046</v>
      </c>
      <c r="E308" s="35">
        <f t="shared" si="17"/>
        <v>0.55281021791315355</v>
      </c>
      <c r="F308" s="4"/>
      <c r="G308" s="4"/>
      <c r="I308" s="4"/>
      <c r="J308" s="4"/>
      <c r="K308" s="4"/>
      <c r="L308" s="4"/>
    </row>
    <row r="309" spans="1:12" x14ac:dyDescent="0.2">
      <c r="A309" s="5" t="s">
        <v>331</v>
      </c>
      <c r="B309" s="34">
        <v>9.2893000000000008</v>
      </c>
      <c r="C309" s="34">
        <v>13.672499999999999</v>
      </c>
      <c r="D309" s="34">
        <f t="shared" si="16"/>
        <v>1.4668292630973554</v>
      </c>
      <c r="E309" s="35">
        <f t="shared" si="17"/>
        <v>0.55270095307134748</v>
      </c>
      <c r="F309" s="4"/>
      <c r="G309" s="4"/>
      <c r="I309" s="4"/>
      <c r="J309" s="4"/>
      <c r="K309" s="4"/>
      <c r="L309" s="4"/>
    </row>
    <row r="310" spans="1:12" x14ac:dyDescent="0.2">
      <c r="A310" s="5" t="s">
        <v>332</v>
      </c>
      <c r="B310" s="34">
        <v>9.0510999999999999</v>
      </c>
      <c r="C310" s="34">
        <v>13.3101</v>
      </c>
      <c r="D310" s="34">
        <f t="shared" si="16"/>
        <v>1.4654085301220618</v>
      </c>
      <c r="E310" s="35">
        <f t="shared" si="17"/>
        <v>0.55130291872159676</v>
      </c>
      <c r="F310" s="4"/>
      <c r="G310" s="4"/>
      <c r="I310" s="4"/>
      <c r="J310" s="4"/>
      <c r="K310" s="4"/>
      <c r="L310" s="4"/>
    </row>
    <row r="311" spans="1:12" x14ac:dyDescent="0.2">
      <c r="A311" s="5" t="s">
        <v>161</v>
      </c>
      <c r="B311" s="34">
        <v>86.933700000000002</v>
      </c>
      <c r="C311" s="34">
        <v>127.11879999999999</v>
      </c>
      <c r="D311" s="34">
        <f t="shared" si="16"/>
        <v>1.4617188514334103</v>
      </c>
      <c r="E311" s="35">
        <f t="shared" si="17"/>
        <v>0.54766584846671162</v>
      </c>
      <c r="F311" s="4"/>
      <c r="G311" s="4"/>
      <c r="I311" s="4"/>
      <c r="J311" s="4"/>
      <c r="K311" s="4"/>
      <c r="L311" s="4"/>
    </row>
    <row r="312" spans="1:12" x14ac:dyDescent="0.2">
      <c r="A312" s="5" t="s">
        <v>162</v>
      </c>
      <c r="B312" s="34">
        <v>14.582700000000001</v>
      </c>
      <c r="C312" s="34">
        <v>21.3581</v>
      </c>
      <c r="D312" s="34">
        <f t="shared" si="16"/>
        <v>1.4614546370899086</v>
      </c>
      <c r="E312" s="35">
        <f t="shared" si="17"/>
        <v>0.54740504921847255</v>
      </c>
      <c r="F312" s="4"/>
      <c r="G312" s="4"/>
      <c r="I312" s="4"/>
      <c r="J312" s="4"/>
      <c r="K312" s="4"/>
      <c r="L312" s="4"/>
    </row>
    <row r="313" spans="1:12" x14ac:dyDescent="0.2">
      <c r="A313" s="5" t="s">
        <v>163</v>
      </c>
      <c r="B313" s="34">
        <v>13.7522</v>
      </c>
      <c r="C313" s="34">
        <v>20.139600000000002</v>
      </c>
      <c r="D313" s="34">
        <f t="shared" si="16"/>
        <v>1.4611108704754481</v>
      </c>
      <c r="E313" s="35">
        <f t="shared" si="17"/>
        <v>0.54706565535995422</v>
      </c>
      <c r="F313" s="4"/>
      <c r="G313" s="4"/>
      <c r="I313" s="4"/>
      <c r="J313" s="4"/>
      <c r="K313" s="4"/>
      <c r="L313" s="4"/>
    </row>
    <row r="314" spans="1:12" x14ac:dyDescent="0.2">
      <c r="A314" s="5" t="s">
        <v>333</v>
      </c>
      <c r="B314" s="34">
        <v>7.1246</v>
      </c>
      <c r="C314" s="34">
        <v>10.4541</v>
      </c>
      <c r="D314" s="34">
        <f t="shared" si="16"/>
        <v>1.4608559643440469</v>
      </c>
      <c r="E314" s="35">
        <f t="shared" si="17"/>
        <v>0.54681394010554718</v>
      </c>
      <c r="F314" s="4"/>
      <c r="G314" s="4"/>
      <c r="I314" s="4"/>
      <c r="J314" s="4"/>
      <c r="K314" s="4"/>
      <c r="L314" s="4"/>
    </row>
    <row r="315" spans="1:12" x14ac:dyDescent="0.2">
      <c r="A315" s="5" t="s">
        <v>164</v>
      </c>
      <c r="B315" s="34">
        <v>13.053599999999999</v>
      </c>
      <c r="C315" s="34">
        <v>19.113</v>
      </c>
      <c r="D315" s="34">
        <f t="shared" si="16"/>
        <v>1.4606647609779835</v>
      </c>
      <c r="E315" s="35">
        <f t="shared" si="17"/>
        <v>0.5466251013641179</v>
      </c>
      <c r="F315" s="4"/>
      <c r="G315" s="4"/>
      <c r="I315" s="4"/>
      <c r="J315" s="4"/>
      <c r="K315" s="4"/>
      <c r="L315" s="4"/>
    </row>
    <row r="316" spans="1:12" x14ac:dyDescent="0.2">
      <c r="A316" s="5" t="s">
        <v>165</v>
      </c>
      <c r="B316" s="34">
        <v>26.264199999999999</v>
      </c>
      <c r="C316" s="34">
        <v>38.398800000000001</v>
      </c>
      <c r="D316" s="34">
        <f t="shared" si="16"/>
        <v>1.4602680908201273</v>
      </c>
      <c r="E316" s="35">
        <f t="shared" si="17"/>
        <v>0.54623325800299882</v>
      </c>
      <c r="F316" s="4"/>
      <c r="G316" s="4"/>
      <c r="I316" s="4"/>
      <c r="J316" s="4"/>
      <c r="K316" s="4"/>
      <c r="L316" s="4"/>
    </row>
    <row r="317" spans="1:12" x14ac:dyDescent="0.2">
      <c r="A317" s="5" t="s">
        <v>334</v>
      </c>
      <c r="B317" s="34">
        <v>6.8864999999999998</v>
      </c>
      <c r="C317" s="34">
        <v>10.0936</v>
      </c>
      <c r="D317" s="34">
        <f t="shared" si="16"/>
        <v>1.4590424389894798</v>
      </c>
      <c r="E317" s="35">
        <f t="shared" si="17"/>
        <v>0.54502184736081427</v>
      </c>
      <c r="F317" s="4"/>
      <c r="G317" s="4"/>
      <c r="I317" s="4"/>
      <c r="J317" s="4"/>
      <c r="K317" s="4"/>
      <c r="L317" s="4"/>
    </row>
    <row r="318" spans="1:12" x14ac:dyDescent="0.2">
      <c r="A318" s="5" t="s">
        <v>166</v>
      </c>
      <c r="B318" s="34">
        <v>18.151900000000001</v>
      </c>
      <c r="C318" s="34">
        <v>26.5198</v>
      </c>
      <c r="D318" s="34">
        <f t="shared" si="16"/>
        <v>1.4584673376470394</v>
      </c>
      <c r="E318" s="35">
        <f t="shared" si="17"/>
        <v>0.5444530774652423</v>
      </c>
      <c r="F318" s="4"/>
      <c r="G318" s="4"/>
      <c r="I318" s="4"/>
      <c r="J318" s="4"/>
      <c r="K318" s="4"/>
      <c r="L318" s="4"/>
    </row>
    <row r="319" spans="1:12" x14ac:dyDescent="0.2">
      <c r="A319" s="5" t="s">
        <v>167</v>
      </c>
      <c r="B319" s="34">
        <v>23.186900000000001</v>
      </c>
      <c r="C319" s="34">
        <v>33.853200000000001</v>
      </c>
      <c r="D319" s="34">
        <f t="shared" si="16"/>
        <v>1.4580386397502458</v>
      </c>
      <c r="E319" s="35">
        <f t="shared" si="17"/>
        <v>0.54402895329818002</v>
      </c>
      <c r="F319" s="4"/>
      <c r="G319" s="4"/>
      <c r="I319" s="4"/>
      <c r="J319" s="4"/>
      <c r="K319" s="4"/>
      <c r="L319" s="4"/>
    </row>
    <row r="320" spans="1:12" x14ac:dyDescent="0.2">
      <c r="A320" s="5" t="s">
        <v>168</v>
      </c>
      <c r="B320" s="34">
        <v>21.173200000000001</v>
      </c>
      <c r="C320" s="34">
        <v>30.907499999999999</v>
      </c>
      <c r="D320" s="34">
        <f t="shared" si="16"/>
        <v>1.4575851305868415</v>
      </c>
      <c r="E320" s="35">
        <f t="shared" si="17"/>
        <v>0.54358014681431599</v>
      </c>
      <c r="F320" s="4"/>
      <c r="G320" s="4"/>
      <c r="I320" s="4"/>
      <c r="J320" s="4"/>
      <c r="K320" s="4"/>
      <c r="L320" s="4"/>
    </row>
    <row r="321" spans="1:12" x14ac:dyDescent="0.2">
      <c r="A321" s="5" t="s">
        <v>169</v>
      </c>
      <c r="B321" s="34">
        <v>11.203900000000001</v>
      </c>
      <c r="C321" s="34">
        <v>16.375599999999999</v>
      </c>
      <c r="D321" s="34">
        <f t="shared" si="16"/>
        <v>1.4575146630808835</v>
      </c>
      <c r="E321" s="35">
        <f t="shared" si="17"/>
        <v>0.54351039748934948</v>
      </c>
      <c r="F321" s="4"/>
      <c r="G321" s="4"/>
      <c r="I321" s="4"/>
      <c r="J321" s="4"/>
      <c r="K321" s="4"/>
      <c r="L321" s="4"/>
    </row>
    <row r="322" spans="1:12" x14ac:dyDescent="0.2">
      <c r="A322" s="5" t="s">
        <v>170</v>
      </c>
      <c r="B322" s="34">
        <v>34.0075</v>
      </c>
      <c r="C322" s="34">
        <v>49.601300000000002</v>
      </c>
      <c r="D322" s="34">
        <f t="shared" si="16"/>
        <v>1.4571956314593564</v>
      </c>
      <c r="E322" s="35">
        <f t="shared" si="17"/>
        <v>0.54319457513063052</v>
      </c>
      <c r="F322" s="4"/>
      <c r="G322" s="4"/>
      <c r="I322" s="4"/>
      <c r="J322" s="4"/>
      <c r="K322" s="4"/>
      <c r="L322" s="4"/>
    </row>
    <row r="323" spans="1:12" x14ac:dyDescent="0.2">
      <c r="A323" s="5" t="s">
        <v>335</v>
      </c>
      <c r="B323" s="34">
        <v>8.6227999999999998</v>
      </c>
      <c r="C323" s="34">
        <v>12.6058</v>
      </c>
      <c r="D323" s="34">
        <f t="shared" si="16"/>
        <v>1.4566194341266567</v>
      </c>
      <c r="E323" s="35">
        <f t="shared" si="17"/>
        <v>0.54262399873742528</v>
      </c>
      <c r="F323" s="4"/>
      <c r="G323" s="4"/>
      <c r="I323" s="4"/>
      <c r="J323" s="4"/>
      <c r="K323" s="4"/>
      <c r="L323" s="4"/>
    </row>
    <row r="324" spans="1:12" x14ac:dyDescent="0.2">
      <c r="A324" s="5" t="s">
        <v>171</v>
      </c>
      <c r="B324" s="34">
        <v>13.165800000000001</v>
      </c>
      <c r="C324" s="34">
        <v>19.208300000000001</v>
      </c>
      <c r="D324" s="34">
        <f t="shared" si="16"/>
        <v>1.4554945800479431</v>
      </c>
      <c r="E324" s="35">
        <f t="shared" si="17"/>
        <v>0.54150946718138426</v>
      </c>
      <c r="F324" s="4"/>
      <c r="G324" s="4"/>
      <c r="I324" s="4"/>
      <c r="J324" s="4"/>
      <c r="K324" s="4"/>
      <c r="L324" s="4"/>
    </row>
    <row r="325" spans="1:12" x14ac:dyDescent="0.2">
      <c r="A325" s="5" t="s">
        <v>172</v>
      </c>
      <c r="B325" s="34">
        <v>11.1843</v>
      </c>
      <c r="C325" s="34">
        <v>16.321000000000002</v>
      </c>
      <c r="D325" s="34">
        <f t="shared" ref="D325:D329" si="20">(C325+0.1)/(B325+0.1)</f>
        <v>1.4552076779241958</v>
      </c>
      <c r="E325" s="35">
        <f t="shared" ref="E325:E345" si="21">LOG(D325,2)</f>
        <v>0.54122506002750415</v>
      </c>
      <c r="F325" s="4"/>
      <c r="G325" s="4"/>
      <c r="I325" s="4"/>
      <c r="J325" s="4"/>
      <c r="K325" s="4"/>
      <c r="L325" s="4"/>
    </row>
    <row r="326" spans="1:12" x14ac:dyDescent="0.2">
      <c r="A326" s="5" t="s">
        <v>173</v>
      </c>
      <c r="B326" s="34">
        <v>11.893000000000001</v>
      </c>
      <c r="C326" s="34">
        <v>17.3477</v>
      </c>
      <c r="D326" s="34">
        <f t="shared" si="20"/>
        <v>1.4548236471274911</v>
      </c>
      <c r="E326" s="35">
        <f t="shared" si="21"/>
        <v>0.54084428108234206</v>
      </c>
      <c r="F326" s="4"/>
      <c r="G326" s="4"/>
      <c r="I326" s="4"/>
      <c r="J326" s="4"/>
      <c r="K326" s="4"/>
      <c r="L326" s="4"/>
    </row>
    <row r="327" spans="1:12" x14ac:dyDescent="0.2">
      <c r="A327" s="5" t="s">
        <v>174</v>
      </c>
      <c r="B327" s="34">
        <v>12.5809</v>
      </c>
      <c r="C327" s="34">
        <v>18.347000000000001</v>
      </c>
      <c r="D327" s="34">
        <f t="shared" si="20"/>
        <v>1.4547074734443142</v>
      </c>
      <c r="E327" s="35">
        <f t="shared" si="21"/>
        <v>0.5407290713184697</v>
      </c>
      <c r="F327" s="4"/>
      <c r="G327" s="4"/>
      <c r="I327" s="4"/>
      <c r="J327" s="4"/>
      <c r="K327" s="4"/>
      <c r="L327" s="4"/>
    </row>
    <row r="328" spans="1:12" x14ac:dyDescent="0.2">
      <c r="A328" s="5" t="s">
        <v>336</v>
      </c>
      <c r="B328" s="34">
        <v>6.9363999999999999</v>
      </c>
      <c r="C328" s="34">
        <v>10.1288</v>
      </c>
      <c r="D328" s="34">
        <f t="shared" si="20"/>
        <v>1.4536979137058723</v>
      </c>
      <c r="E328" s="35">
        <f t="shared" si="21"/>
        <v>0.53972750056560004</v>
      </c>
      <c r="F328" s="4"/>
      <c r="G328" s="4"/>
      <c r="I328" s="4"/>
      <c r="J328" s="4"/>
      <c r="K328" s="4"/>
      <c r="L328" s="4"/>
    </row>
    <row r="329" spans="1:12" x14ac:dyDescent="0.2">
      <c r="A329" s="5" t="s">
        <v>337</v>
      </c>
      <c r="B329" s="34">
        <v>8.7164999999999999</v>
      </c>
      <c r="C329" s="34">
        <v>12.691800000000001</v>
      </c>
      <c r="D329" s="34">
        <f t="shared" si="20"/>
        <v>1.4508932115919015</v>
      </c>
      <c r="E329" s="35">
        <f t="shared" si="21"/>
        <v>0.53694133830451063</v>
      </c>
      <c r="F329" s="4"/>
      <c r="G329" s="4"/>
      <c r="I329" s="4"/>
      <c r="J329" s="4"/>
      <c r="K329" s="4"/>
      <c r="L329" s="4"/>
    </row>
    <row r="330" spans="1:12" x14ac:dyDescent="0.2">
      <c r="A330" s="5" t="s">
        <v>175</v>
      </c>
      <c r="B330" s="34">
        <v>10.5001</v>
      </c>
      <c r="C330" s="34">
        <v>15.2736</v>
      </c>
      <c r="D330" s="34">
        <f>(C330+0.1)/(B330+0.1)</f>
        <v>1.4503259403213178</v>
      </c>
      <c r="E330" s="35">
        <f t="shared" si="21"/>
        <v>0.5363771620623955</v>
      </c>
      <c r="F330" s="4"/>
      <c r="G330" s="4"/>
      <c r="I330" s="4"/>
      <c r="J330" s="4"/>
      <c r="K330" s="4"/>
      <c r="L330" s="4"/>
    </row>
    <row r="331" spans="1:12" x14ac:dyDescent="0.2">
      <c r="A331" s="5" t="s">
        <v>176</v>
      </c>
      <c r="B331" s="34">
        <v>11.4086</v>
      </c>
      <c r="C331" s="34">
        <v>16.587199999999999</v>
      </c>
      <c r="D331" s="34">
        <v>1.5</v>
      </c>
      <c r="E331" s="35">
        <f t="shared" si="21"/>
        <v>0.58496250072115619</v>
      </c>
      <c r="F331" s="4"/>
      <c r="G331" s="4"/>
      <c r="I331" s="4"/>
      <c r="J331" s="4"/>
      <c r="K331" s="4"/>
      <c r="L331" s="4"/>
    </row>
    <row r="332" spans="1:12" x14ac:dyDescent="0.2">
      <c r="A332" s="5" t="s">
        <v>177</v>
      </c>
      <c r="B332" s="34">
        <v>40.424999999999997</v>
      </c>
      <c r="C332" s="34">
        <v>58.646900000000002</v>
      </c>
      <c r="D332" s="34">
        <v>1.5</v>
      </c>
      <c r="E332" s="35">
        <f t="shared" si="21"/>
        <v>0.58496250072115619</v>
      </c>
      <c r="F332" s="4"/>
      <c r="G332" s="4"/>
      <c r="I332" s="4"/>
      <c r="J332" s="4"/>
      <c r="K332" s="4"/>
      <c r="L332" s="4"/>
    </row>
    <row r="333" spans="1:12" x14ac:dyDescent="0.2">
      <c r="A333" s="5" t="s">
        <v>178</v>
      </c>
      <c r="B333" s="34">
        <v>12.0098</v>
      </c>
      <c r="C333" s="34">
        <v>17.449400000000001</v>
      </c>
      <c r="D333" s="34">
        <v>1.5</v>
      </c>
      <c r="E333" s="35">
        <f t="shared" si="21"/>
        <v>0.58496250072115619</v>
      </c>
      <c r="F333" s="4"/>
      <c r="G333" s="4"/>
      <c r="I333" s="4"/>
      <c r="J333" s="4"/>
      <c r="K333" s="4"/>
      <c r="L333" s="4"/>
    </row>
    <row r="334" spans="1:12" x14ac:dyDescent="0.2">
      <c r="A334" s="5" t="s">
        <v>179</v>
      </c>
      <c r="B334" s="34">
        <v>13.5479</v>
      </c>
      <c r="C334" s="34">
        <v>19.671500000000002</v>
      </c>
      <c r="D334" s="34">
        <v>1.5</v>
      </c>
      <c r="E334" s="35">
        <f t="shared" si="21"/>
        <v>0.58496250072115619</v>
      </c>
      <c r="F334" s="4"/>
      <c r="G334" s="4"/>
      <c r="I334" s="4"/>
      <c r="J334" s="4"/>
      <c r="K334" s="4"/>
      <c r="L334" s="4"/>
    </row>
    <row r="335" spans="1:12" x14ac:dyDescent="0.2">
      <c r="A335" s="5" t="s">
        <v>180</v>
      </c>
      <c r="B335" s="34">
        <v>15.1517</v>
      </c>
      <c r="C335" s="34">
        <v>21.97</v>
      </c>
      <c r="D335" s="34">
        <v>1.5</v>
      </c>
      <c r="E335" s="35">
        <f t="shared" si="21"/>
        <v>0.58496250072115619</v>
      </c>
      <c r="F335" s="4"/>
      <c r="G335" s="4"/>
      <c r="I335" s="4"/>
      <c r="J335" s="4"/>
      <c r="K335" s="4"/>
      <c r="L335" s="4"/>
    </row>
    <row r="336" spans="1:12" x14ac:dyDescent="0.2">
      <c r="A336" s="5" t="s">
        <v>181</v>
      </c>
      <c r="B336" s="34">
        <v>33.404699999999998</v>
      </c>
      <c r="C336" s="34">
        <v>48.346600000000002</v>
      </c>
      <c r="D336" s="34">
        <v>1.5</v>
      </c>
      <c r="E336" s="35">
        <f t="shared" si="21"/>
        <v>0.58496250072115619</v>
      </c>
      <c r="F336" s="4"/>
      <c r="G336" s="4"/>
      <c r="I336" s="4"/>
      <c r="J336" s="4"/>
      <c r="K336" s="4"/>
      <c r="L336" s="4"/>
    </row>
    <row r="337" spans="1:12" x14ac:dyDescent="0.2">
      <c r="A337" s="5" t="s">
        <v>338</v>
      </c>
      <c r="B337" s="34">
        <v>7.1276999999999999</v>
      </c>
      <c r="C337" s="34">
        <v>10.3378</v>
      </c>
      <c r="D337" s="34">
        <v>1.5</v>
      </c>
      <c r="E337" s="35">
        <f t="shared" si="21"/>
        <v>0.58496250072115619</v>
      </c>
      <c r="F337" s="4"/>
      <c r="G337" s="4"/>
      <c r="I337" s="4"/>
      <c r="J337" s="4"/>
      <c r="K337" s="4"/>
      <c r="L337" s="4"/>
    </row>
    <row r="338" spans="1:12" x14ac:dyDescent="0.2">
      <c r="A338" s="5" t="s">
        <v>182</v>
      </c>
      <c r="B338" s="34">
        <v>46.6051</v>
      </c>
      <c r="C338" s="34">
        <v>67.325000000000003</v>
      </c>
      <c r="D338" s="34">
        <v>1.5</v>
      </c>
      <c r="E338" s="35">
        <f t="shared" si="21"/>
        <v>0.58496250072115619</v>
      </c>
      <c r="F338" s="4"/>
      <c r="G338" s="4"/>
      <c r="I338" s="4"/>
      <c r="J338" s="4"/>
      <c r="K338" s="4"/>
      <c r="L338" s="4"/>
    </row>
    <row r="339" spans="1:12" x14ac:dyDescent="0.2">
      <c r="A339" s="5" t="s">
        <v>183</v>
      </c>
      <c r="B339" s="34">
        <v>10.553000000000001</v>
      </c>
      <c r="C339" s="34">
        <v>15.2776</v>
      </c>
      <c r="D339" s="34">
        <v>1.5</v>
      </c>
      <c r="E339" s="35">
        <f t="shared" si="21"/>
        <v>0.58496250072115619</v>
      </c>
      <c r="F339" s="4"/>
      <c r="G339" s="4"/>
      <c r="I339" s="4"/>
      <c r="J339" s="4"/>
      <c r="K339" s="4"/>
      <c r="L339" s="4"/>
    </row>
    <row r="340" spans="1:12" x14ac:dyDescent="0.2">
      <c r="A340" s="5" t="s">
        <v>184</v>
      </c>
      <c r="B340" s="34">
        <v>11.9389</v>
      </c>
      <c r="C340" s="34">
        <v>17.270900000000001</v>
      </c>
      <c r="D340" s="34">
        <v>1.5</v>
      </c>
      <c r="E340" s="35">
        <f t="shared" si="21"/>
        <v>0.58496250072115619</v>
      </c>
      <c r="F340" s="4"/>
      <c r="G340" s="4"/>
      <c r="I340" s="4"/>
      <c r="J340" s="4"/>
      <c r="K340" s="4"/>
      <c r="L340" s="4"/>
    </row>
    <row r="341" spans="1:12" x14ac:dyDescent="0.2">
      <c r="A341" s="5" t="s">
        <v>339</v>
      </c>
      <c r="B341" s="34">
        <v>9.2402999999999995</v>
      </c>
      <c r="C341" s="34">
        <v>13.376300000000001</v>
      </c>
      <c r="D341" s="34">
        <v>1.5</v>
      </c>
      <c r="E341" s="35">
        <f t="shared" si="21"/>
        <v>0.58496250072115619</v>
      </c>
      <c r="F341" s="4"/>
      <c r="G341" s="4"/>
      <c r="I341" s="4"/>
      <c r="J341" s="4"/>
      <c r="K341" s="4"/>
      <c r="L341" s="4"/>
    </row>
    <row r="342" spans="1:12" x14ac:dyDescent="0.2">
      <c r="A342" s="5" t="s">
        <v>185</v>
      </c>
      <c r="B342" s="34">
        <v>43.109099999999998</v>
      </c>
      <c r="C342" s="34">
        <v>62.137799999999999</v>
      </c>
      <c r="D342" s="34">
        <v>1.5</v>
      </c>
      <c r="E342" s="35">
        <f t="shared" si="21"/>
        <v>0.58496250072115619</v>
      </c>
      <c r="F342" s="4"/>
      <c r="G342" s="4"/>
      <c r="I342" s="4"/>
      <c r="J342" s="4"/>
      <c r="K342" s="4"/>
      <c r="L342" s="4"/>
    </row>
    <row r="343" spans="1:12" x14ac:dyDescent="0.2">
      <c r="A343" s="5" t="s">
        <v>340</v>
      </c>
      <c r="B343" s="34">
        <v>7.351</v>
      </c>
      <c r="C343" s="34">
        <v>10.631399999999999</v>
      </c>
      <c r="D343" s="34">
        <v>1.5</v>
      </c>
      <c r="E343" s="35">
        <f t="shared" si="21"/>
        <v>0.58496250072115619</v>
      </c>
      <c r="F343" s="4"/>
      <c r="G343" s="4"/>
      <c r="I343" s="4"/>
      <c r="J343" s="4"/>
      <c r="K343" s="4"/>
      <c r="L343" s="4"/>
    </row>
    <row r="344" spans="1:12" x14ac:dyDescent="0.2">
      <c r="A344" s="5" t="s">
        <v>341</v>
      </c>
      <c r="B344" s="34">
        <v>7.0393999999999997</v>
      </c>
      <c r="C344" s="34">
        <v>10.182</v>
      </c>
      <c r="D344" s="34">
        <v>1.5</v>
      </c>
      <c r="E344" s="35">
        <f t="shared" si="21"/>
        <v>0.58496250072115619</v>
      </c>
      <c r="F344" s="4"/>
      <c r="G344" s="4"/>
      <c r="I344" s="4"/>
      <c r="J344" s="4"/>
      <c r="K344" s="4"/>
      <c r="L344" s="4"/>
    </row>
    <row r="345" spans="1:12" x14ac:dyDescent="0.2">
      <c r="A345" s="5" t="s">
        <v>186</v>
      </c>
      <c r="B345" s="34">
        <v>14.6875</v>
      </c>
      <c r="C345" s="34">
        <v>21.18</v>
      </c>
      <c r="D345" s="34">
        <v>1.5</v>
      </c>
      <c r="E345" s="35">
        <f t="shared" si="21"/>
        <v>0.58496250072115619</v>
      </c>
      <c r="F345" s="4"/>
      <c r="G345" s="4"/>
      <c r="I345" s="4"/>
      <c r="J345" s="4"/>
      <c r="K345" s="4"/>
      <c r="L345" s="4"/>
    </row>
    <row r="346" spans="1:12" x14ac:dyDescent="0.2">
      <c r="G346" s="6"/>
      <c r="H346" s="7"/>
    </row>
    <row r="347" spans="1:12" x14ac:dyDescent="0.2">
      <c r="G347" s="6"/>
      <c r="H347" s="7"/>
    </row>
    <row r="348" spans="1:12" x14ac:dyDescent="0.2">
      <c r="G348" s="6"/>
      <c r="H348" s="7"/>
    </row>
    <row r="349" spans="1:12" x14ac:dyDescent="0.2">
      <c r="G349" s="6"/>
      <c r="H349" s="7"/>
    </row>
    <row r="350" spans="1:12" x14ac:dyDescent="0.2">
      <c r="G350" s="6"/>
      <c r="H350" s="7"/>
    </row>
    <row r="351" spans="1:12" x14ac:dyDescent="0.2">
      <c r="G351" s="6"/>
      <c r="H351" s="7"/>
    </row>
    <row r="352" spans="1:12" x14ac:dyDescent="0.2">
      <c r="G352" s="6"/>
      <c r="H352" s="7"/>
    </row>
    <row r="353" spans="7:8" x14ac:dyDescent="0.2">
      <c r="G353" s="6"/>
      <c r="H353" s="7"/>
    </row>
    <row r="354" spans="7:8" x14ac:dyDescent="0.2">
      <c r="G354" s="6"/>
      <c r="H354" s="7"/>
    </row>
    <row r="355" spans="7:8" x14ac:dyDescent="0.2">
      <c r="G355" s="6"/>
      <c r="H355" s="7"/>
    </row>
    <row r="356" spans="7:8" x14ac:dyDescent="0.2">
      <c r="G356" s="6"/>
      <c r="H356" s="7"/>
    </row>
    <row r="357" spans="7:8" x14ac:dyDescent="0.2">
      <c r="G357" s="6"/>
      <c r="H357" s="7"/>
    </row>
    <row r="358" spans="7:8" x14ac:dyDescent="0.2">
      <c r="G358" s="6"/>
      <c r="H358" s="7"/>
    </row>
    <row r="359" spans="7:8" x14ac:dyDescent="0.2">
      <c r="G359" s="6"/>
      <c r="H359" s="7"/>
    </row>
    <row r="360" spans="7:8" x14ac:dyDescent="0.2">
      <c r="G360" s="6"/>
      <c r="H360" s="7"/>
    </row>
    <row r="361" spans="7:8" x14ac:dyDescent="0.2">
      <c r="G361" s="6"/>
      <c r="H361" s="7"/>
    </row>
    <row r="362" spans="7:8" x14ac:dyDescent="0.2">
      <c r="G362" s="6"/>
      <c r="H362" s="7"/>
    </row>
    <row r="363" spans="7:8" x14ac:dyDescent="0.2">
      <c r="G363" s="6"/>
      <c r="H363" s="7"/>
    </row>
    <row r="364" spans="7:8" x14ac:dyDescent="0.2">
      <c r="G364" s="6"/>
      <c r="H364" s="7"/>
    </row>
    <row r="365" spans="7:8" x14ac:dyDescent="0.2">
      <c r="G365" s="6"/>
      <c r="H365" s="7"/>
    </row>
    <row r="366" spans="7:8" x14ac:dyDescent="0.2">
      <c r="G366" s="6"/>
      <c r="H366" s="7"/>
    </row>
    <row r="367" spans="7:8" x14ac:dyDescent="0.2">
      <c r="G367" s="6"/>
      <c r="H367" s="7"/>
    </row>
    <row r="368" spans="7:8" x14ac:dyDescent="0.2">
      <c r="G368" s="6"/>
      <c r="H368" s="7"/>
    </row>
    <row r="369" spans="7:8" x14ac:dyDescent="0.2">
      <c r="G369" s="6"/>
      <c r="H369" s="7"/>
    </row>
    <row r="370" spans="7:8" x14ac:dyDescent="0.2">
      <c r="G370" s="6"/>
      <c r="H370" s="7"/>
    </row>
    <row r="371" spans="7:8" x14ac:dyDescent="0.2">
      <c r="G371" s="6"/>
      <c r="H371" s="7"/>
    </row>
    <row r="372" spans="7:8" x14ac:dyDescent="0.2">
      <c r="G372" s="6"/>
      <c r="H372" s="7"/>
    </row>
    <row r="373" spans="7:8" x14ac:dyDescent="0.2">
      <c r="G373" s="6"/>
      <c r="H373" s="7"/>
    </row>
    <row r="374" spans="7:8" x14ac:dyDescent="0.2">
      <c r="G374" s="6"/>
      <c r="H374" s="7"/>
    </row>
    <row r="375" spans="7:8" x14ac:dyDescent="0.2">
      <c r="G375" s="6"/>
      <c r="H375" s="7"/>
    </row>
    <row r="376" spans="7:8" x14ac:dyDescent="0.2">
      <c r="G376" s="6"/>
      <c r="H376" s="7"/>
    </row>
    <row r="377" spans="7:8" x14ac:dyDescent="0.2">
      <c r="G377" s="6"/>
      <c r="H377" s="7"/>
    </row>
    <row r="378" spans="7:8" x14ac:dyDescent="0.2">
      <c r="G378" s="6"/>
      <c r="H378" s="7"/>
    </row>
    <row r="379" spans="7:8" x14ac:dyDescent="0.2">
      <c r="G379" s="6"/>
      <c r="H379" s="7"/>
    </row>
    <row r="380" spans="7:8" x14ac:dyDescent="0.2">
      <c r="G380" s="6"/>
      <c r="H380" s="7"/>
    </row>
    <row r="381" spans="7:8" x14ac:dyDescent="0.2">
      <c r="G381" s="6"/>
      <c r="H381" s="7"/>
    </row>
    <row r="382" spans="7:8" x14ac:dyDescent="0.2">
      <c r="G382" s="6"/>
      <c r="H382" s="7"/>
    </row>
    <row r="383" spans="7:8" x14ac:dyDescent="0.2">
      <c r="G383" s="6"/>
      <c r="H383" s="7"/>
    </row>
    <row r="384" spans="7:8" x14ac:dyDescent="0.2">
      <c r="G384" s="6"/>
      <c r="H384" s="7"/>
    </row>
    <row r="385" spans="7:8" x14ac:dyDescent="0.2">
      <c r="G385" s="6"/>
      <c r="H385" s="7"/>
    </row>
    <row r="386" spans="7:8" x14ac:dyDescent="0.2">
      <c r="G386" s="6"/>
      <c r="H386" s="7"/>
    </row>
    <row r="387" spans="7:8" x14ac:dyDescent="0.2">
      <c r="G387" s="6"/>
      <c r="H387" s="7"/>
    </row>
    <row r="388" spans="7:8" x14ac:dyDescent="0.2">
      <c r="G388" s="6"/>
      <c r="H388" s="7"/>
    </row>
    <row r="389" spans="7:8" x14ac:dyDescent="0.2">
      <c r="G389" s="6"/>
      <c r="H389" s="7"/>
    </row>
    <row r="390" spans="7:8" x14ac:dyDescent="0.2">
      <c r="G390" s="6"/>
      <c r="H390" s="7"/>
    </row>
    <row r="391" spans="7:8" x14ac:dyDescent="0.2">
      <c r="G391" s="6"/>
      <c r="H391" s="7"/>
    </row>
    <row r="392" spans="7:8" x14ac:dyDescent="0.2">
      <c r="G392" s="6"/>
      <c r="H392" s="7"/>
    </row>
    <row r="393" spans="7:8" x14ac:dyDescent="0.2">
      <c r="G393" s="6"/>
      <c r="H393" s="7"/>
    </row>
    <row r="394" spans="7:8" x14ac:dyDescent="0.2">
      <c r="G394" s="6"/>
      <c r="H394" s="7"/>
    </row>
    <row r="395" spans="7:8" x14ac:dyDescent="0.2">
      <c r="G395" s="6"/>
      <c r="H395" s="7"/>
    </row>
    <row r="396" spans="7:8" x14ac:dyDescent="0.2">
      <c r="G396" s="6"/>
      <c r="H396" s="7"/>
    </row>
    <row r="397" spans="7:8" x14ac:dyDescent="0.2">
      <c r="G397" s="6"/>
      <c r="H397" s="7"/>
    </row>
    <row r="398" spans="7:8" x14ac:dyDescent="0.2">
      <c r="G398" s="6"/>
      <c r="H398" s="7"/>
    </row>
    <row r="399" spans="7:8" x14ac:dyDescent="0.2">
      <c r="G399" s="6"/>
      <c r="H399" s="7"/>
    </row>
    <row r="400" spans="7:8" x14ac:dyDescent="0.2">
      <c r="G400" s="6"/>
      <c r="H400" s="7"/>
    </row>
    <row r="401" spans="7:8" x14ac:dyDescent="0.2">
      <c r="G401" s="6"/>
      <c r="H401" s="7"/>
    </row>
    <row r="402" spans="7:8" x14ac:dyDescent="0.2">
      <c r="G402" s="6"/>
      <c r="H402" s="7"/>
    </row>
    <row r="403" spans="7:8" x14ac:dyDescent="0.2">
      <c r="G403" s="6"/>
      <c r="H403" s="7"/>
    </row>
    <row r="404" spans="7:8" x14ac:dyDescent="0.2">
      <c r="G404" s="6"/>
      <c r="H404" s="7"/>
    </row>
    <row r="405" spans="7:8" x14ac:dyDescent="0.2">
      <c r="G405" s="6"/>
      <c r="H405" s="7"/>
    </row>
    <row r="406" spans="7:8" x14ac:dyDescent="0.2">
      <c r="G406" s="6"/>
      <c r="H406" s="7"/>
    </row>
    <row r="407" spans="7:8" x14ac:dyDescent="0.2">
      <c r="G407" s="6"/>
      <c r="H407" s="7"/>
    </row>
    <row r="408" spans="7:8" x14ac:dyDescent="0.2">
      <c r="G408" s="6"/>
      <c r="H408" s="7"/>
    </row>
    <row r="409" spans="7:8" x14ac:dyDescent="0.2">
      <c r="G409" s="6"/>
      <c r="H409" s="7"/>
    </row>
    <row r="410" spans="7:8" x14ac:dyDescent="0.2">
      <c r="G410" s="6"/>
      <c r="H410" s="7"/>
    </row>
    <row r="411" spans="7:8" x14ac:dyDescent="0.2">
      <c r="G411" s="6"/>
      <c r="H411" s="7"/>
    </row>
    <row r="412" spans="7:8" x14ac:dyDescent="0.2">
      <c r="G412" s="6"/>
      <c r="H412" s="7"/>
    </row>
    <row r="413" spans="7:8" x14ac:dyDescent="0.2">
      <c r="G413" s="6"/>
      <c r="H413" s="7"/>
    </row>
    <row r="414" spans="7:8" x14ac:dyDescent="0.2">
      <c r="G414" s="6"/>
      <c r="H414" s="7"/>
    </row>
    <row r="415" spans="7:8" x14ac:dyDescent="0.2">
      <c r="G415" s="6"/>
      <c r="H415" s="7"/>
    </row>
    <row r="416" spans="7:8" x14ac:dyDescent="0.2">
      <c r="G416" s="6"/>
      <c r="H416" s="7"/>
    </row>
    <row r="417" spans="7:8" x14ac:dyDescent="0.2">
      <c r="G417" s="6"/>
      <c r="H417" s="7"/>
    </row>
    <row r="418" spans="7:8" x14ac:dyDescent="0.2">
      <c r="G418" s="6"/>
      <c r="H418" s="7"/>
    </row>
    <row r="419" spans="7:8" x14ac:dyDescent="0.2">
      <c r="G419" s="6"/>
      <c r="H419" s="7"/>
    </row>
    <row r="420" spans="7:8" x14ac:dyDescent="0.2">
      <c r="G420" s="6"/>
      <c r="H420" s="7"/>
    </row>
    <row r="421" spans="7:8" x14ac:dyDescent="0.2">
      <c r="G421" s="6"/>
      <c r="H421" s="7"/>
    </row>
    <row r="422" spans="7:8" x14ac:dyDescent="0.2">
      <c r="G422" s="6"/>
      <c r="H422" s="7"/>
    </row>
    <row r="423" spans="7:8" x14ac:dyDescent="0.2">
      <c r="G423" s="6"/>
      <c r="H423" s="7"/>
    </row>
    <row r="424" spans="7:8" x14ac:dyDescent="0.2">
      <c r="G424" s="6"/>
      <c r="H424" s="7"/>
    </row>
    <row r="425" spans="7:8" x14ac:dyDescent="0.2">
      <c r="G425" s="6"/>
      <c r="H425" s="7"/>
    </row>
    <row r="426" spans="7:8" x14ac:dyDescent="0.2">
      <c r="G426" s="6"/>
      <c r="H426" s="7"/>
    </row>
    <row r="427" spans="7:8" x14ac:dyDescent="0.2">
      <c r="G427" s="6"/>
      <c r="H427" s="7"/>
    </row>
    <row r="428" spans="7:8" x14ac:dyDescent="0.2">
      <c r="G428" s="6"/>
      <c r="H428" s="7"/>
    </row>
    <row r="429" spans="7:8" x14ac:dyDescent="0.2">
      <c r="G429" s="6"/>
      <c r="H429" s="7"/>
    </row>
    <row r="430" spans="7:8" x14ac:dyDescent="0.2">
      <c r="G430" s="6"/>
      <c r="H430" s="7"/>
    </row>
    <row r="431" spans="7:8" x14ac:dyDescent="0.2">
      <c r="G431" s="6"/>
      <c r="H431" s="7"/>
    </row>
    <row r="432" spans="7:8" x14ac:dyDescent="0.2">
      <c r="G432" s="6"/>
      <c r="H432" s="7"/>
    </row>
    <row r="433" spans="7:8" x14ac:dyDescent="0.2">
      <c r="G433" s="6"/>
      <c r="H433" s="7"/>
    </row>
    <row r="434" spans="7:8" x14ac:dyDescent="0.2">
      <c r="G434" s="6"/>
      <c r="H434" s="7"/>
    </row>
    <row r="435" spans="7:8" x14ac:dyDescent="0.2">
      <c r="G435" s="6"/>
      <c r="H435" s="7"/>
    </row>
    <row r="436" spans="7:8" x14ac:dyDescent="0.2">
      <c r="G436" s="6"/>
      <c r="H436" s="7"/>
    </row>
    <row r="437" spans="7:8" x14ac:dyDescent="0.2">
      <c r="G437" s="6"/>
      <c r="H437" s="7"/>
    </row>
    <row r="438" spans="7:8" x14ac:dyDescent="0.2">
      <c r="G438" s="6"/>
      <c r="H438" s="7"/>
    </row>
    <row r="439" spans="7:8" x14ac:dyDescent="0.2">
      <c r="G439" s="6"/>
      <c r="H439" s="7"/>
    </row>
    <row r="440" spans="7:8" x14ac:dyDescent="0.2">
      <c r="G440" s="6"/>
      <c r="H440" s="7"/>
    </row>
    <row r="441" spans="7:8" x14ac:dyDescent="0.2">
      <c r="G441" s="6"/>
      <c r="H441" s="7"/>
    </row>
    <row r="442" spans="7:8" x14ac:dyDescent="0.2">
      <c r="G442" s="6"/>
      <c r="H442" s="7"/>
    </row>
    <row r="443" spans="7:8" x14ac:dyDescent="0.2">
      <c r="G443" s="6"/>
      <c r="H443" s="7"/>
    </row>
    <row r="444" spans="7:8" x14ac:dyDescent="0.2">
      <c r="G444" s="6"/>
      <c r="H444" s="7"/>
    </row>
    <row r="445" spans="7:8" x14ac:dyDescent="0.2">
      <c r="G445" s="6"/>
      <c r="H445" s="7"/>
    </row>
    <row r="446" spans="7:8" x14ac:dyDescent="0.2">
      <c r="G446" s="6"/>
      <c r="H446" s="7"/>
    </row>
    <row r="447" spans="7:8" x14ac:dyDescent="0.2">
      <c r="G447" s="6"/>
      <c r="H447" s="7"/>
    </row>
    <row r="448" spans="7:8" x14ac:dyDescent="0.2">
      <c r="G448" s="6"/>
      <c r="H448" s="7"/>
    </row>
    <row r="449" spans="7:8" x14ac:dyDescent="0.2">
      <c r="G449" s="6"/>
      <c r="H449" s="7"/>
    </row>
    <row r="450" spans="7:8" x14ac:dyDescent="0.2">
      <c r="G450" s="6"/>
      <c r="H450" s="7"/>
    </row>
    <row r="451" spans="7:8" x14ac:dyDescent="0.2">
      <c r="G451" s="6"/>
      <c r="H451" s="7"/>
    </row>
    <row r="452" spans="7:8" x14ac:dyDescent="0.2">
      <c r="G452" s="6"/>
      <c r="H452" s="7"/>
    </row>
    <row r="453" spans="7:8" x14ac:dyDescent="0.2">
      <c r="G453" s="6"/>
      <c r="H453" s="7"/>
    </row>
    <row r="454" spans="7:8" x14ac:dyDescent="0.2">
      <c r="G454" s="6"/>
      <c r="H454" s="7"/>
    </row>
    <row r="455" spans="7:8" x14ac:dyDescent="0.2">
      <c r="G455" s="6"/>
      <c r="H455" s="7"/>
    </row>
    <row r="456" spans="7:8" x14ac:dyDescent="0.2">
      <c r="G456" s="6"/>
      <c r="H456" s="7"/>
    </row>
    <row r="457" spans="7:8" x14ac:dyDescent="0.2">
      <c r="G457" s="6"/>
      <c r="H457" s="7"/>
    </row>
    <row r="458" spans="7:8" x14ac:dyDescent="0.2">
      <c r="G458" s="6"/>
      <c r="H458" s="7"/>
    </row>
    <row r="459" spans="7:8" x14ac:dyDescent="0.2">
      <c r="G459" s="6"/>
      <c r="H459" s="7"/>
    </row>
    <row r="460" spans="7:8" x14ac:dyDescent="0.2">
      <c r="G460" s="6"/>
      <c r="H460" s="7"/>
    </row>
    <row r="461" spans="7:8" x14ac:dyDescent="0.2">
      <c r="G461" s="6"/>
      <c r="H461" s="7"/>
    </row>
    <row r="462" spans="7:8" x14ac:dyDescent="0.2">
      <c r="G462" s="6"/>
      <c r="H462" s="7"/>
    </row>
    <row r="463" spans="7:8" x14ac:dyDescent="0.2">
      <c r="G463" s="6"/>
      <c r="H463" s="7"/>
    </row>
    <row r="464" spans="7:8" x14ac:dyDescent="0.2">
      <c r="G464" s="6"/>
      <c r="H464" s="7"/>
    </row>
    <row r="465" spans="7:8" x14ac:dyDescent="0.2">
      <c r="G465" s="6"/>
      <c r="H465" s="7"/>
    </row>
    <row r="466" spans="7:8" x14ac:dyDescent="0.2">
      <c r="G466" s="6"/>
      <c r="H466" s="7"/>
    </row>
    <row r="467" spans="7:8" x14ac:dyDescent="0.2">
      <c r="G467" s="6"/>
      <c r="H467" s="7"/>
    </row>
    <row r="468" spans="7:8" x14ac:dyDescent="0.2">
      <c r="G468" s="6"/>
      <c r="H468" s="7"/>
    </row>
    <row r="469" spans="7:8" x14ac:dyDescent="0.2">
      <c r="G469" s="6"/>
      <c r="H469" s="7"/>
    </row>
    <row r="470" spans="7:8" x14ac:dyDescent="0.2">
      <c r="G470" s="6"/>
      <c r="H470" s="7"/>
    </row>
    <row r="471" spans="7:8" x14ac:dyDescent="0.2">
      <c r="G471" s="6"/>
      <c r="H471" s="7"/>
    </row>
    <row r="472" spans="7:8" x14ac:dyDescent="0.2">
      <c r="G472" s="6"/>
      <c r="H472" s="7"/>
    </row>
    <row r="473" spans="7:8" x14ac:dyDescent="0.2">
      <c r="G473" s="6"/>
      <c r="H473" s="7"/>
    </row>
    <row r="474" spans="7:8" x14ac:dyDescent="0.2">
      <c r="G474" s="6"/>
      <c r="H474" s="7"/>
    </row>
    <row r="475" spans="7:8" x14ac:dyDescent="0.2">
      <c r="G475" s="6"/>
      <c r="H475" s="7"/>
    </row>
    <row r="476" spans="7:8" x14ac:dyDescent="0.2">
      <c r="G476" s="6"/>
      <c r="H476" s="7"/>
    </row>
    <row r="477" spans="7:8" x14ac:dyDescent="0.2">
      <c r="G477" s="6"/>
      <c r="H477" s="7"/>
    </row>
    <row r="478" spans="7:8" x14ac:dyDescent="0.2">
      <c r="G478" s="6"/>
      <c r="H478" s="7"/>
    </row>
    <row r="479" spans="7:8" x14ac:dyDescent="0.2">
      <c r="G479" s="6"/>
      <c r="H479" s="7"/>
    </row>
    <row r="480" spans="7:8" x14ac:dyDescent="0.2">
      <c r="G480" s="6"/>
      <c r="H480" s="7"/>
    </row>
    <row r="481" spans="7:8" x14ac:dyDescent="0.2">
      <c r="G481" s="6"/>
      <c r="H481" s="7"/>
    </row>
    <row r="482" spans="7:8" x14ac:dyDescent="0.2">
      <c r="G482" s="6"/>
      <c r="H482" s="7"/>
    </row>
    <row r="483" spans="7:8" x14ac:dyDescent="0.2">
      <c r="G483" s="6"/>
      <c r="H483" s="7"/>
    </row>
    <row r="484" spans="7:8" x14ac:dyDescent="0.2">
      <c r="G484" s="6"/>
      <c r="H484" s="7"/>
    </row>
    <row r="485" spans="7:8" x14ac:dyDescent="0.2">
      <c r="G485" s="6"/>
      <c r="H485" s="7"/>
    </row>
    <row r="486" spans="7:8" x14ac:dyDescent="0.2">
      <c r="G486" s="6"/>
      <c r="H486" s="7"/>
    </row>
    <row r="487" spans="7:8" x14ac:dyDescent="0.2">
      <c r="G487" s="6"/>
      <c r="H487" s="7"/>
    </row>
    <row r="488" spans="7:8" x14ac:dyDescent="0.2">
      <c r="G488" s="6"/>
      <c r="H488" s="7"/>
    </row>
    <row r="489" spans="7:8" x14ac:dyDescent="0.2">
      <c r="G489" s="6"/>
      <c r="H489" s="7"/>
    </row>
    <row r="490" spans="7:8" x14ac:dyDescent="0.2">
      <c r="G490" s="6"/>
      <c r="H490" s="7"/>
    </row>
    <row r="491" spans="7:8" x14ac:dyDescent="0.2">
      <c r="G491" s="6"/>
      <c r="H491" s="7"/>
    </row>
    <row r="492" spans="7:8" x14ac:dyDescent="0.2">
      <c r="G492" s="6"/>
      <c r="H492" s="7"/>
    </row>
    <row r="493" spans="7:8" x14ac:dyDescent="0.2">
      <c r="G493" s="6"/>
      <c r="H493" s="7"/>
    </row>
    <row r="494" spans="7:8" x14ac:dyDescent="0.2">
      <c r="G494" s="6"/>
      <c r="H494" s="7"/>
    </row>
    <row r="495" spans="7:8" x14ac:dyDescent="0.2">
      <c r="G495" s="6"/>
      <c r="H495" s="7"/>
    </row>
    <row r="496" spans="7:8" x14ac:dyDescent="0.2">
      <c r="G496" s="6"/>
      <c r="H496" s="7"/>
    </row>
    <row r="497" spans="7:8" x14ac:dyDescent="0.2">
      <c r="G497" s="6"/>
      <c r="H497" s="7"/>
    </row>
    <row r="498" spans="7:8" x14ac:dyDescent="0.2">
      <c r="G498" s="6"/>
      <c r="H498" s="7"/>
    </row>
    <row r="499" spans="7:8" x14ac:dyDescent="0.2">
      <c r="G499" s="6"/>
      <c r="H499" s="7"/>
    </row>
    <row r="500" spans="7:8" x14ac:dyDescent="0.2">
      <c r="G500" s="6"/>
      <c r="H500" s="7"/>
    </row>
    <row r="501" spans="7:8" x14ac:dyDescent="0.2">
      <c r="G501" s="6"/>
      <c r="H501" s="7"/>
    </row>
    <row r="502" spans="7:8" x14ac:dyDescent="0.2">
      <c r="G502" s="6"/>
      <c r="H502" s="7"/>
    </row>
    <row r="503" spans="7:8" x14ac:dyDescent="0.2">
      <c r="G503" s="6"/>
      <c r="H503" s="7"/>
    </row>
    <row r="504" spans="7:8" x14ac:dyDescent="0.2">
      <c r="G504" s="6"/>
      <c r="H504" s="7"/>
    </row>
    <row r="505" spans="7:8" x14ac:dyDescent="0.2">
      <c r="G505" s="6"/>
      <c r="H505" s="7"/>
    </row>
    <row r="506" spans="7:8" x14ac:dyDescent="0.2">
      <c r="G506" s="6"/>
      <c r="H506" s="7"/>
    </row>
    <row r="507" spans="7:8" x14ac:dyDescent="0.2">
      <c r="G507" s="6"/>
      <c r="H507" s="7"/>
    </row>
    <row r="508" spans="7:8" x14ac:dyDescent="0.2">
      <c r="G508" s="6"/>
      <c r="H508" s="7"/>
    </row>
    <row r="509" spans="7:8" x14ac:dyDescent="0.2">
      <c r="G509" s="6"/>
      <c r="H509" s="7"/>
    </row>
    <row r="510" spans="7:8" x14ac:dyDescent="0.2">
      <c r="G510" s="6"/>
      <c r="H510" s="7"/>
    </row>
    <row r="511" spans="7:8" x14ac:dyDescent="0.2">
      <c r="G511" s="6"/>
      <c r="H511" s="7"/>
    </row>
    <row r="512" spans="7:8" x14ac:dyDescent="0.2">
      <c r="G512" s="6"/>
      <c r="H512" s="7"/>
    </row>
    <row r="513" spans="7:8" x14ac:dyDescent="0.2">
      <c r="G513" s="6"/>
      <c r="H513" s="7"/>
    </row>
    <row r="514" spans="7:8" x14ac:dyDescent="0.2">
      <c r="G514" s="6"/>
      <c r="H514" s="7"/>
    </row>
    <row r="515" spans="7:8" x14ac:dyDescent="0.2">
      <c r="G515" s="6"/>
      <c r="H515" s="7"/>
    </row>
    <row r="516" spans="7:8" x14ac:dyDescent="0.2">
      <c r="G516" s="6"/>
      <c r="H516" s="7"/>
    </row>
    <row r="517" spans="7:8" x14ac:dyDescent="0.2">
      <c r="G517" s="6"/>
      <c r="H517" s="7"/>
    </row>
    <row r="518" spans="7:8" x14ac:dyDescent="0.2">
      <c r="G518" s="6"/>
      <c r="H518" s="7"/>
    </row>
    <row r="519" spans="7:8" x14ac:dyDescent="0.2">
      <c r="G519" s="6"/>
      <c r="H519" s="7"/>
    </row>
    <row r="520" spans="7:8" x14ac:dyDescent="0.2">
      <c r="G520" s="6"/>
      <c r="H520" s="7"/>
    </row>
    <row r="521" spans="7:8" x14ac:dyDescent="0.2">
      <c r="G521" s="6"/>
      <c r="H521" s="7"/>
    </row>
    <row r="522" spans="7:8" x14ac:dyDescent="0.2">
      <c r="G522" s="6"/>
      <c r="H522" s="7"/>
    </row>
    <row r="523" spans="7:8" x14ac:dyDescent="0.2">
      <c r="G523" s="6"/>
      <c r="H523" s="7"/>
    </row>
    <row r="524" spans="7:8" x14ac:dyDescent="0.2">
      <c r="G524" s="6"/>
      <c r="H524" s="7"/>
    </row>
    <row r="525" spans="7:8" x14ac:dyDescent="0.2">
      <c r="G525" s="6"/>
      <c r="H525" s="7"/>
    </row>
    <row r="526" spans="7:8" x14ac:dyDescent="0.2">
      <c r="G526" s="6"/>
      <c r="H526" s="7"/>
    </row>
    <row r="527" spans="7:8" x14ac:dyDescent="0.2">
      <c r="G527" s="6"/>
      <c r="H527" s="7"/>
    </row>
    <row r="528" spans="7:8" x14ac:dyDescent="0.2">
      <c r="G528" s="6"/>
      <c r="H528" s="7"/>
    </row>
    <row r="529" spans="7:8" x14ac:dyDescent="0.2">
      <c r="G529" s="6"/>
      <c r="H529" s="7"/>
    </row>
    <row r="530" spans="7:8" x14ac:dyDescent="0.2">
      <c r="G530" s="6"/>
      <c r="H530" s="7"/>
    </row>
    <row r="531" spans="7:8" x14ac:dyDescent="0.2">
      <c r="G531" s="6"/>
      <c r="H531" s="7"/>
    </row>
    <row r="532" spans="7:8" x14ac:dyDescent="0.2">
      <c r="G532" s="6"/>
      <c r="H532" s="7"/>
    </row>
    <row r="533" spans="7:8" x14ac:dyDescent="0.2">
      <c r="G533" s="6"/>
      <c r="H533" s="7"/>
    </row>
    <row r="534" spans="7:8" x14ac:dyDescent="0.2">
      <c r="G534" s="6"/>
      <c r="H534" s="7"/>
    </row>
    <row r="535" spans="7:8" x14ac:dyDescent="0.2">
      <c r="G535" s="6"/>
      <c r="H535" s="7"/>
    </row>
    <row r="536" spans="7:8" x14ac:dyDescent="0.2">
      <c r="G536" s="6"/>
      <c r="H536" s="7"/>
    </row>
    <row r="537" spans="7:8" x14ac:dyDescent="0.2">
      <c r="G537" s="6"/>
      <c r="H537" s="7"/>
    </row>
    <row r="538" spans="7:8" x14ac:dyDescent="0.2">
      <c r="G538" s="6"/>
      <c r="H538" s="7"/>
    </row>
    <row r="539" spans="7:8" x14ac:dyDescent="0.2">
      <c r="G539" s="6"/>
      <c r="H539" s="7"/>
    </row>
    <row r="540" spans="7:8" x14ac:dyDescent="0.2">
      <c r="G540" s="6"/>
      <c r="H540" s="7"/>
    </row>
    <row r="541" spans="7:8" x14ac:dyDescent="0.2">
      <c r="G541" s="6"/>
      <c r="H541" s="7"/>
    </row>
    <row r="542" spans="7:8" x14ac:dyDescent="0.2">
      <c r="G542" s="6"/>
      <c r="H542" s="7"/>
    </row>
    <row r="543" spans="7:8" x14ac:dyDescent="0.2">
      <c r="G543" s="6"/>
      <c r="H543" s="7"/>
    </row>
    <row r="544" spans="7:8" x14ac:dyDescent="0.2">
      <c r="G544" s="6"/>
      <c r="H544" s="7"/>
    </row>
    <row r="545" spans="7:8" x14ac:dyDescent="0.2">
      <c r="G545" s="6"/>
      <c r="H545" s="7"/>
    </row>
    <row r="546" spans="7:8" x14ac:dyDescent="0.2">
      <c r="G546" s="6"/>
      <c r="H546" s="7"/>
    </row>
    <row r="547" spans="7:8" x14ac:dyDescent="0.2">
      <c r="G547" s="6"/>
      <c r="H547" s="7"/>
    </row>
    <row r="548" spans="7:8" x14ac:dyDescent="0.2">
      <c r="G548" s="6"/>
      <c r="H548" s="7"/>
    </row>
    <row r="549" spans="7:8" x14ac:dyDescent="0.2">
      <c r="G549" s="6"/>
      <c r="H549" s="7"/>
    </row>
    <row r="550" spans="7:8" x14ac:dyDescent="0.2">
      <c r="G550" s="6"/>
      <c r="H550" s="7"/>
    </row>
    <row r="551" spans="7:8" x14ac:dyDescent="0.2">
      <c r="G551" s="6"/>
      <c r="H551" s="7"/>
    </row>
    <row r="552" spans="7:8" x14ac:dyDescent="0.2">
      <c r="G552" s="6"/>
      <c r="H552" s="7"/>
    </row>
    <row r="553" spans="7:8" x14ac:dyDescent="0.2">
      <c r="G553" s="6"/>
      <c r="H553" s="7"/>
    </row>
    <row r="554" spans="7:8" x14ac:dyDescent="0.2">
      <c r="G554" s="6"/>
      <c r="H554" s="7"/>
    </row>
    <row r="555" spans="7:8" x14ac:dyDescent="0.2">
      <c r="G555" s="6"/>
      <c r="H555" s="7"/>
    </row>
    <row r="556" spans="7:8" x14ac:dyDescent="0.2">
      <c r="G556" s="6"/>
      <c r="H556" s="7"/>
    </row>
    <row r="557" spans="7:8" x14ac:dyDescent="0.2">
      <c r="G557" s="6"/>
      <c r="H557" s="7"/>
    </row>
    <row r="558" spans="7:8" x14ac:dyDescent="0.2">
      <c r="G558" s="6"/>
      <c r="H558" s="7"/>
    </row>
    <row r="559" spans="7:8" x14ac:dyDescent="0.2">
      <c r="G559" s="6"/>
      <c r="H559" s="7"/>
    </row>
    <row r="560" spans="7:8" x14ac:dyDescent="0.2">
      <c r="G560" s="6"/>
      <c r="H560" s="7"/>
    </row>
    <row r="561" spans="7:8" x14ac:dyDescent="0.2">
      <c r="G561" s="6"/>
      <c r="H561" s="7"/>
    </row>
    <row r="562" spans="7:8" x14ac:dyDescent="0.2">
      <c r="G562" s="6"/>
      <c r="H562" s="7"/>
    </row>
    <row r="563" spans="7:8" x14ac:dyDescent="0.2">
      <c r="G563" s="6"/>
      <c r="H563" s="7"/>
    </row>
    <row r="564" spans="7:8" x14ac:dyDescent="0.2">
      <c r="G564" s="6"/>
      <c r="H564" s="7"/>
    </row>
    <row r="565" spans="7:8" x14ac:dyDescent="0.2">
      <c r="G565" s="6"/>
      <c r="H565" s="7"/>
    </row>
    <row r="566" spans="7:8" x14ac:dyDescent="0.2">
      <c r="G566" s="6"/>
      <c r="H566" s="7"/>
    </row>
    <row r="567" spans="7:8" x14ac:dyDescent="0.2">
      <c r="G567" s="6"/>
      <c r="H567" s="7"/>
    </row>
    <row r="568" spans="7:8" x14ac:dyDescent="0.2">
      <c r="G568" s="6"/>
      <c r="H568" s="7"/>
    </row>
    <row r="569" spans="7:8" x14ac:dyDescent="0.2">
      <c r="G569" s="6"/>
      <c r="H569" s="7"/>
    </row>
    <row r="570" spans="7:8" x14ac:dyDescent="0.2">
      <c r="G570" s="6"/>
      <c r="H570" s="7"/>
    </row>
    <row r="571" spans="7:8" x14ac:dyDescent="0.2">
      <c r="G571" s="6"/>
      <c r="H571" s="7"/>
    </row>
    <row r="572" spans="7:8" x14ac:dyDescent="0.2">
      <c r="G572" s="6"/>
      <c r="H572" s="7"/>
    </row>
    <row r="573" spans="7:8" x14ac:dyDescent="0.2">
      <c r="G573" s="6"/>
      <c r="H573" s="7"/>
    </row>
    <row r="574" spans="7:8" x14ac:dyDescent="0.2">
      <c r="G574" s="6"/>
      <c r="H574" s="7"/>
    </row>
    <row r="575" spans="7:8" x14ac:dyDescent="0.2">
      <c r="G575" s="6"/>
      <c r="H575" s="7"/>
    </row>
    <row r="576" spans="7:8" x14ac:dyDescent="0.2">
      <c r="G576" s="6"/>
      <c r="H576" s="7"/>
    </row>
    <row r="577" spans="7:8" x14ac:dyDescent="0.2">
      <c r="G577" s="6"/>
      <c r="H577" s="7"/>
    </row>
    <row r="578" spans="7:8" x14ac:dyDescent="0.2">
      <c r="G578" s="6"/>
      <c r="H578" s="7"/>
    </row>
    <row r="579" spans="7:8" x14ac:dyDescent="0.2">
      <c r="G579" s="6"/>
      <c r="H579" s="7"/>
    </row>
    <row r="580" spans="7:8" x14ac:dyDescent="0.2">
      <c r="G580" s="6"/>
      <c r="H580" s="7"/>
    </row>
    <row r="581" spans="7:8" x14ac:dyDescent="0.2">
      <c r="G581" s="6"/>
      <c r="H581" s="7"/>
    </row>
    <row r="582" spans="7:8" x14ac:dyDescent="0.2">
      <c r="G582" s="6"/>
      <c r="H582" s="7"/>
    </row>
    <row r="583" spans="7:8" x14ac:dyDescent="0.2">
      <c r="G583" s="6"/>
      <c r="H583" s="7"/>
    </row>
    <row r="584" spans="7:8" x14ac:dyDescent="0.2">
      <c r="G584" s="6"/>
      <c r="H584" s="7"/>
    </row>
    <row r="585" spans="7:8" x14ac:dyDescent="0.2">
      <c r="G585" s="6"/>
      <c r="H585" s="7"/>
    </row>
    <row r="586" spans="7:8" x14ac:dyDescent="0.2">
      <c r="G586" s="6"/>
      <c r="H586" s="7"/>
    </row>
    <row r="587" spans="7:8" x14ac:dyDescent="0.2">
      <c r="G587" s="6"/>
      <c r="H587" s="7"/>
    </row>
    <row r="588" spans="7:8" x14ac:dyDescent="0.2">
      <c r="G588" s="6"/>
      <c r="H588" s="7"/>
    </row>
    <row r="589" spans="7:8" x14ac:dyDescent="0.2">
      <c r="G589" s="6"/>
      <c r="H589" s="7"/>
    </row>
    <row r="590" spans="7:8" x14ac:dyDescent="0.2">
      <c r="G590" s="6"/>
      <c r="H590" s="7"/>
    </row>
    <row r="591" spans="7:8" x14ac:dyDescent="0.2">
      <c r="G591" s="6"/>
      <c r="H591" s="7"/>
    </row>
    <row r="592" spans="7:8" x14ac:dyDescent="0.2">
      <c r="G592" s="6"/>
      <c r="H592" s="7"/>
    </row>
    <row r="593" spans="7:8" x14ac:dyDescent="0.2">
      <c r="G593" s="6"/>
      <c r="H593" s="7"/>
    </row>
    <row r="594" spans="7:8" x14ac:dyDescent="0.2">
      <c r="G594" s="6"/>
      <c r="H594" s="7"/>
    </row>
    <row r="595" spans="7:8" x14ac:dyDescent="0.2">
      <c r="G595" s="6"/>
      <c r="H595" s="7"/>
    </row>
    <row r="596" spans="7:8" x14ac:dyDescent="0.2">
      <c r="G596" s="6"/>
      <c r="H596" s="7"/>
    </row>
    <row r="597" spans="7:8" x14ac:dyDescent="0.2">
      <c r="G597" s="6"/>
      <c r="H597" s="7"/>
    </row>
    <row r="598" spans="7:8" x14ac:dyDescent="0.2">
      <c r="G598" s="6"/>
      <c r="H598" s="7"/>
    </row>
    <row r="599" spans="7:8" x14ac:dyDescent="0.2">
      <c r="G599" s="6"/>
      <c r="H599" s="7"/>
    </row>
    <row r="600" spans="7:8" x14ac:dyDescent="0.2">
      <c r="G600" s="6"/>
      <c r="H600" s="7"/>
    </row>
    <row r="601" spans="7:8" x14ac:dyDescent="0.2">
      <c r="G601" s="6"/>
      <c r="H601" s="7"/>
    </row>
    <row r="602" spans="7:8" x14ac:dyDescent="0.2">
      <c r="G602" s="6"/>
      <c r="H602" s="7"/>
    </row>
    <row r="603" spans="7:8" x14ac:dyDescent="0.2">
      <c r="G603" s="6"/>
      <c r="H603" s="7"/>
    </row>
    <row r="604" spans="7:8" x14ac:dyDescent="0.2">
      <c r="G604" s="6"/>
      <c r="H604" s="7"/>
    </row>
    <row r="605" spans="7:8" x14ac:dyDescent="0.2">
      <c r="G605" s="6"/>
      <c r="H605" s="7"/>
    </row>
    <row r="606" spans="7:8" x14ac:dyDescent="0.2">
      <c r="G606" s="6"/>
      <c r="H606" s="7"/>
    </row>
    <row r="607" spans="7:8" x14ac:dyDescent="0.2">
      <c r="G607" s="6"/>
      <c r="H607" s="7"/>
    </row>
    <row r="608" spans="7:8" x14ac:dyDescent="0.2">
      <c r="G608" s="6"/>
      <c r="H608" s="7"/>
    </row>
    <row r="609" spans="7:8" x14ac:dyDescent="0.2">
      <c r="G609" s="6"/>
      <c r="H609" s="7"/>
    </row>
  </sheetData>
  <mergeCells count="2">
    <mergeCell ref="B3:C3"/>
    <mergeCell ref="I3:J3"/>
  </mergeCells>
  <conditionalFormatting sqref="H3:H4 H346:H609">
    <cfRule type="colorScale" priority="2">
      <colorScale>
        <cfvo type="formula" val="&quot;&lt;-1&quot;"/>
        <cfvo type="percentile" val="0"/>
        <cfvo type="formula" val="&quot;&gt;1&quot;"/>
        <color rgb="FF5A8AC6"/>
        <color rgb="FFFCFCFF"/>
        <color rgb="FFF8696B"/>
      </colorScale>
    </cfRule>
  </conditionalFormatting>
  <conditionalFormatting sqref="E5:E345 L5:L267">
    <cfRule type="colorScale" priority="1">
      <colorScale>
        <cfvo type="formula" val="&quot;&lt;-1&quot;"/>
        <cfvo type="percentile" val="0"/>
        <cfvo type="formula" val="&quot;&gt;1&quot;"/>
        <color rgb="FF5A8AC6"/>
        <color rgb="FFFCFCFF"/>
        <color rgb="FFF8696B"/>
      </colorScale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5"/>
  <sheetViews>
    <sheetView workbookViewId="0">
      <selection activeCell="A2" sqref="A2"/>
    </sheetView>
  </sheetViews>
  <sheetFormatPr baseColWidth="10" defaultColWidth="11.1640625" defaultRowHeight="16" x14ac:dyDescent="0.2"/>
  <cols>
    <col min="1" max="1" width="11.1640625" style="11"/>
    <col min="2" max="3" width="11.1640625" style="11" customWidth="1"/>
    <col min="4" max="16384" width="11.1640625" style="11"/>
  </cols>
  <sheetData>
    <row r="1" spans="1:23" x14ac:dyDescent="0.2">
      <c r="A1" s="2" t="s">
        <v>1569</v>
      </c>
    </row>
    <row r="3" spans="1:23" s="8" customFormat="1" ht="90.5" customHeight="1" x14ac:dyDescent="0.2">
      <c r="A3" s="38" t="s">
        <v>1555</v>
      </c>
      <c r="B3" s="38"/>
      <c r="C3" s="10"/>
      <c r="D3" s="38" t="s">
        <v>1556</v>
      </c>
      <c r="E3" s="38"/>
      <c r="G3" s="39" t="s">
        <v>1562</v>
      </c>
      <c r="H3" s="39"/>
      <c r="J3" s="40" t="s">
        <v>1559</v>
      </c>
      <c r="K3" s="40"/>
      <c r="M3" s="38" t="s">
        <v>1560</v>
      </c>
      <c r="N3" s="38"/>
      <c r="P3" s="38" t="s">
        <v>1558</v>
      </c>
      <c r="Q3" s="38"/>
      <c r="S3" s="38" t="s">
        <v>1561</v>
      </c>
      <c r="T3" s="38"/>
      <c r="V3" s="38" t="s">
        <v>1557</v>
      </c>
      <c r="W3" s="38"/>
    </row>
    <row r="4" spans="1:23" s="8" customFormat="1" x14ac:dyDescent="0.2">
      <c r="A4" s="8" t="s">
        <v>605</v>
      </c>
      <c r="B4" s="8" t="s">
        <v>934</v>
      </c>
      <c r="D4" s="8" t="s">
        <v>605</v>
      </c>
      <c r="E4" s="8" t="s">
        <v>934</v>
      </c>
      <c r="G4" s="8" t="s">
        <v>605</v>
      </c>
      <c r="H4" s="8" t="s">
        <v>934</v>
      </c>
      <c r="J4" s="8" t="s">
        <v>605</v>
      </c>
      <c r="K4" s="8" t="s">
        <v>934</v>
      </c>
      <c r="M4" s="8" t="s">
        <v>605</v>
      </c>
      <c r="N4" s="8" t="s">
        <v>934</v>
      </c>
      <c r="P4" s="8" t="s">
        <v>605</v>
      </c>
      <c r="Q4" s="8" t="s">
        <v>934</v>
      </c>
      <c r="S4" s="8" t="s">
        <v>605</v>
      </c>
      <c r="T4" s="8" t="s">
        <v>934</v>
      </c>
      <c r="V4" s="8" t="s">
        <v>605</v>
      </c>
      <c r="W4" s="8" t="s">
        <v>934</v>
      </c>
    </row>
    <row r="5" spans="1:23" x14ac:dyDescent="0.2">
      <c r="A5" s="11">
        <v>157</v>
      </c>
      <c r="B5" s="11" t="s">
        <v>22</v>
      </c>
      <c r="D5" s="11">
        <v>113</v>
      </c>
      <c r="E5" s="11" t="s">
        <v>532</v>
      </c>
      <c r="G5" s="11">
        <v>3</v>
      </c>
      <c r="H5" s="11" t="s">
        <v>524</v>
      </c>
      <c r="J5" s="11">
        <v>3</v>
      </c>
      <c r="K5" s="11" t="s">
        <v>13</v>
      </c>
      <c r="M5" s="11">
        <v>169</v>
      </c>
      <c r="N5" s="11" t="s">
        <v>606</v>
      </c>
      <c r="P5" s="11">
        <v>159</v>
      </c>
      <c r="Q5" s="11" t="s">
        <v>607</v>
      </c>
      <c r="S5" s="11">
        <v>181</v>
      </c>
      <c r="T5" s="11" t="s">
        <v>164</v>
      </c>
      <c r="V5" s="11">
        <v>147</v>
      </c>
      <c r="W5" s="11" t="s">
        <v>587</v>
      </c>
    </row>
    <row r="6" spans="1:23" x14ac:dyDescent="0.2">
      <c r="B6" s="11" t="s">
        <v>277</v>
      </c>
      <c r="E6" s="11" t="s">
        <v>496</v>
      </c>
      <c r="H6" s="11" t="s">
        <v>517</v>
      </c>
      <c r="K6" s="11" t="s">
        <v>4</v>
      </c>
      <c r="N6" s="11" t="s">
        <v>608</v>
      </c>
      <c r="Q6" s="11" t="s">
        <v>609</v>
      </c>
      <c r="T6" s="11" t="s">
        <v>242</v>
      </c>
      <c r="W6" s="11" t="s">
        <v>506</v>
      </c>
    </row>
    <row r="7" spans="1:23" x14ac:dyDescent="0.2">
      <c r="B7" s="11" t="s">
        <v>49</v>
      </c>
      <c r="E7" s="11" t="s">
        <v>557</v>
      </c>
      <c r="H7" s="11" t="s">
        <v>533</v>
      </c>
      <c r="K7" s="11" t="s">
        <v>206</v>
      </c>
      <c r="N7" s="11" t="s">
        <v>610</v>
      </c>
      <c r="Q7" s="11" t="s">
        <v>611</v>
      </c>
      <c r="T7" s="11" t="s">
        <v>244</v>
      </c>
      <c r="W7" s="11" t="s">
        <v>443</v>
      </c>
    </row>
    <row r="8" spans="1:23" x14ac:dyDescent="0.2">
      <c r="B8" s="11" t="s">
        <v>116</v>
      </c>
      <c r="E8" s="11" t="s">
        <v>602</v>
      </c>
      <c r="N8" s="11" t="s">
        <v>612</v>
      </c>
      <c r="Q8" s="11" t="s">
        <v>613</v>
      </c>
      <c r="T8" s="11" t="s">
        <v>339</v>
      </c>
      <c r="W8" s="11" t="s">
        <v>503</v>
      </c>
    </row>
    <row r="9" spans="1:23" x14ac:dyDescent="0.2">
      <c r="B9" s="11" t="s">
        <v>5</v>
      </c>
      <c r="E9" s="11" t="s">
        <v>565</v>
      </c>
      <c r="N9" s="11" t="s">
        <v>614</v>
      </c>
      <c r="Q9" s="11" t="s">
        <v>615</v>
      </c>
      <c r="T9" s="11" t="s">
        <v>171</v>
      </c>
      <c r="W9" s="11" t="s">
        <v>480</v>
      </c>
    </row>
    <row r="10" spans="1:23" x14ac:dyDescent="0.2">
      <c r="B10" s="11" t="s">
        <v>284</v>
      </c>
      <c r="E10" s="11" t="s">
        <v>475</v>
      </c>
      <c r="N10" s="11" t="s">
        <v>616</v>
      </c>
      <c r="Q10" s="11" t="s">
        <v>617</v>
      </c>
      <c r="T10" s="11" t="s">
        <v>35</v>
      </c>
      <c r="W10" s="11" t="s">
        <v>394</v>
      </c>
    </row>
    <row r="11" spans="1:23" x14ac:dyDescent="0.2">
      <c r="B11" s="11" t="s">
        <v>14</v>
      </c>
      <c r="E11" s="11" t="s">
        <v>584</v>
      </c>
      <c r="N11" s="11" t="s">
        <v>618</v>
      </c>
      <c r="Q11" s="11" t="s">
        <v>619</v>
      </c>
      <c r="T11" s="11" t="s">
        <v>271</v>
      </c>
      <c r="W11" s="11" t="s">
        <v>430</v>
      </c>
    </row>
    <row r="12" spans="1:23" x14ac:dyDescent="0.2">
      <c r="B12" s="11" t="s">
        <v>188</v>
      </c>
      <c r="E12" s="11" t="s">
        <v>433</v>
      </c>
      <c r="N12" s="11" t="s">
        <v>620</v>
      </c>
      <c r="Q12" s="11" t="s">
        <v>621</v>
      </c>
      <c r="T12" s="11" t="s">
        <v>54</v>
      </c>
      <c r="W12" s="11" t="s">
        <v>545</v>
      </c>
    </row>
    <row r="13" spans="1:23" x14ac:dyDescent="0.2">
      <c r="B13" s="11" t="s">
        <v>102</v>
      </c>
      <c r="E13" s="11" t="s">
        <v>410</v>
      </c>
      <c r="N13" s="11" t="s">
        <v>622</v>
      </c>
      <c r="Q13" s="11" t="s">
        <v>623</v>
      </c>
      <c r="T13" s="11" t="s">
        <v>276</v>
      </c>
      <c r="W13" s="11" t="s">
        <v>429</v>
      </c>
    </row>
    <row r="14" spans="1:23" x14ac:dyDescent="0.2">
      <c r="B14" s="11" t="s">
        <v>104</v>
      </c>
      <c r="E14" s="11" t="s">
        <v>544</v>
      </c>
      <c r="N14" s="11" t="s">
        <v>624</v>
      </c>
      <c r="Q14" s="11" t="s">
        <v>625</v>
      </c>
      <c r="T14" s="11" t="s">
        <v>161</v>
      </c>
      <c r="W14" s="11" t="s">
        <v>424</v>
      </c>
    </row>
    <row r="15" spans="1:23" x14ac:dyDescent="0.2">
      <c r="B15" s="11" t="s">
        <v>58</v>
      </c>
      <c r="E15" s="11" t="s">
        <v>453</v>
      </c>
      <c r="N15" s="11" t="s">
        <v>626</v>
      </c>
      <c r="Q15" s="11" t="s">
        <v>627</v>
      </c>
      <c r="T15" s="11" t="s">
        <v>290</v>
      </c>
      <c r="W15" s="11" t="s">
        <v>471</v>
      </c>
    </row>
    <row r="16" spans="1:23" x14ac:dyDescent="0.2">
      <c r="B16" s="11" t="s">
        <v>166</v>
      </c>
      <c r="E16" s="11" t="s">
        <v>549</v>
      </c>
      <c r="N16" s="11" t="s">
        <v>628</v>
      </c>
      <c r="Q16" s="11" t="s">
        <v>629</v>
      </c>
      <c r="T16" s="11" t="s">
        <v>236</v>
      </c>
      <c r="W16" s="11" t="s">
        <v>363</v>
      </c>
    </row>
    <row r="17" spans="2:23" x14ac:dyDescent="0.2">
      <c r="B17" s="11" t="s">
        <v>74</v>
      </c>
      <c r="E17" s="11" t="s">
        <v>412</v>
      </c>
      <c r="N17" s="11" t="s">
        <v>630</v>
      </c>
      <c r="Q17" s="11" t="s">
        <v>631</v>
      </c>
      <c r="T17" s="11" t="s">
        <v>316</v>
      </c>
      <c r="W17" s="11" t="s">
        <v>550</v>
      </c>
    </row>
    <row r="18" spans="2:23" x14ac:dyDescent="0.2">
      <c r="B18" s="11" t="s">
        <v>25</v>
      </c>
      <c r="E18" s="11" t="s">
        <v>588</v>
      </c>
      <c r="N18" s="11" t="s">
        <v>632</v>
      </c>
      <c r="Q18" s="11" t="s">
        <v>633</v>
      </c>
      <c r="T18" s="11" t="s">
        <v>261</v>
      </c>
      <c r="W18" s="11" t="s">
        <v>492</v>
      </c>
    </row>
    <row r="19" spans="2:23" x14ac:dyDescent="0.2">
      <c r="B19" s="11" t="s">
        <v>315</v>
      </c>
      <c r="E19" s="11" t="s">
        <v>452</v>
      </c>
      <c r="N19" s="11" t="s">
        <v>634</v>
      </c>
      <c r="Q19" s="11" t="s">
        <v>635</v>
      </c>
      <c r="T19" s="11" t="s">
        <v>183</v>
      </c>
      <c r="W19" s="11" t="s">
        <v>538</v>
      </c>
    </row>
    <row r="20" spans="2:23" x14ac:dyDescent="0.2">
      <c r="B20" s="11" t="s">
        <v>144</v>
      </c>
      <c r="E20" s="11" t="s">
        <v>419</v>
      </c>
      <c r="N20" s="11" t="s">
        <v>636</v>
      </c>
      <c r="Q20" s="11" t="s">
        <v>637</v>
      </c>
      <c r="T20" s="11" t="s">
        <v>270</v>
      </c>
      <c r="W20" s="11" t="s">
        <v>567</v>
      </c>
    </row>
    <row r="21" spans="2:23" x14ac:dyDescent="0.2">
      <c r="B21" s="11" t="s">
        <v>114</v>
      </c>
      <c r="E21" s="11" t="s">
        <v>511</v>
      </c>
      <c r="N21" s="11" t="s">
        <v>638</v>
      </c>
      <c r="Q21" s="11" t="s">
        <v>639</v>
      </c>
      <c r="T21" s="11" t="s">
        <v>186</v>
      </c>
      <c r="W21" s="11" t="s">
        <v>462</v>
      </c>
    </row>
    <row r="22" spans="2:23" x14ac:dyDescent="0.2">
      <c r="B22" s="11" t="s">
        <v>330</v>
      </c>
      <c r="E22" s="11" t="s">
        <v>560</v>
      </c>
      <c r="N22" s="11" t="s">
        <v>640</v>
      </c>
      <c r="Q22" s="11" t="s">
        <v>641</v>
      </c>
      <c r="T22" s="11" t="s">
        <v>226</v>
      </c>
      <c r="W22" s="11" t="s">
        <v>369</v>
      </c>
    </row>
    <row r="23" spans="2:23" x14ac:dyDescent="0.2">
      <c r="B23" s="11" t="s">
        <v>108</v>
      </c>
      <c r="E23" s="11" t="s">
        <v>483</v>
      </c>
      <c r="N23" s="11" t="s">
        <v>642</v>
      </c>
      <c r="Q23" s="11" t="s">
        <v>643</v>
      </c>
      <c r="T23" s="11" t="s">
        <v>137</v>
      </c>
      <c r="W23" s="11" t="s">
        <v>484</v>
      </c>
    </row>
    <row r="24" spans="2:23" x14ac:dyDescent="0.2">
      <c r="B24" s="11" t="s">
        <v>179</v>
      </c>
      <c r="E24" s="11" t="s">
        <v>400</v>
      </c>
      <c r="N24" s="11" t="s">
        <v>644</v>
      </c>
      <c r="Q24" s="11" t="s">
        <v>645</v>
      </c>
      <c r="T24" s="11" t="s">
        <v>77</v>
      </c>
      <c r="W24" s="11" t="s">
        <v>415</v>
      </c>
    </row>
    <row r="25" spans="2:23" x14ac:dyDescent="0.2">
      <c r="B25" s="11" t="s">
        <v>2</v>
      </c>
      <c r="E25" s="11" t="s">
        <v>352</v>
      </c>
      <c r="N25" s="11" t="s">
        <v>646</v>
      </c>
      <c r="Q25" s="11" t="s">
        <v>647</v>
      </c>
      <c r="T25" s="11" t="s">
        <v>296</v>
      </c>
      <c r="W25" s="11" t="s">
        <v>564</v>
      </c>
    </row>
    <row r="26" spans="2:23" x14ac:dyDescent="0.2">
      <c r="B26" s="11" t="s">
        <v>133</v>
      </c>
      <c r="E26" s="11" t="s">
        <v>596</v>
      </c>
      <c r="N26" s="11" t="s">
        <v>648</v>
      </c>
      <c r="Q26" s="11" t="s">
        <v>649</v>
      </c>
      <c r="T26" s="11" t="s">
        <v>319</v>
      </c>
      <c r="W26" s="11" t="s">
        <v>374</v>
      </c>
    </row>
    <row r="27" spans="2:23" x14ac:dyDescent="0.2">
      <c r="B27" s="11" t="s">
        <v>17</v>
      </c>
      <c r="E27" s="11" t="s">
        <v>498</v>
      </c>
      <c r="N27" s="11" t="s">
        <v>650</v>
      </c>
      <c r="Q27" s="11" t="s">
        <v>651</v>
      </c>
      <c r="T27" s="11" t="s">
        <v>196</v>
      </c>
      <c r="W27" s="11" t="s">
        <v>445</v>
      </c>
    </row>
    <row r="28" spans="2:23" x14ac:dyDescent="0.2">
      <c r="B28" s="11" t="s">
        <v>103</v>
      </c>
      <c r="E28" s="11" t="s">
        <v>529</v>
      </c>
      <c r="N28" s="11" t="s">
        <v>652</v>
      </c>
      <c r="Q28" s="11" t="s">
        <v>653</v>
      </c>
      <c r="T28" s="11" t="s">
        <v>132</v>
      </c>
      <c r="W28" s="11" t="s">
        <v>413</v>
      </c>
    </row>
    <row r="29" spans="2:23" x14ac:dyDescent="0.2">
      <c r="B29" s="11" t="s">
        <v>75</v>
      </c>
      <c r="E29" s="11" t="s">
        <v>510</v>
      </c>
      <c r="N29" s="11" t="s">
        <v>654</v>
      </c>
      <c r="Q29" s="11" t="s">
        <v>655</v>
      </c>
      <c r="T29" s="11" t="s">
        <v>176</v>
      </c>
      <c r="W29" s="11" t="s">
        <v>556</v>
      </c>
    </row>
    <row r="30" spans="2:23" x14ac:dyDescent="0.2">
      <c r="B30" s="11" t="s">
        <v>264</v>
      </c>
      <c r="E30" s="11" t="s">
        <v>594</v>
      </c>
      <c r="N30" s="11" t="s">
        <v>656</v>
      </c>
      <c r="Q30" s="11" t="s">
        <v>657</v>
      </c>
      <c r="T30" s="11" t="s">
        <v>247</v>
      </c>
      <c r="W30" s="11" t="s">
        <v>559</v>
      </c>
    </row>
    <row r="31" spans="2:23" x14ac:dyDescent="0.2">
      <c r="B31" s="11" t="s">
        <v>24</v>
      </c>
      <c r="E31" s="11" t="s">
        <v>403</v>
      </c>
      <c r="N31" s="11" t="s">
        <v>658</v>
      </c>
      <c r="Q31" s="11" t="s">
        <v>659</v>
      </c>
      <c r="T31" s="11" t="s">
        <v>211</v>
      </c>
      <c r="W31" s="11" t="s">
        <v>382</v>
      </c>
    </row>
    <row r="32" spans="2:23" x14ac:dyDescent="0.2">
      <c r="B32" s="11" t="s">
        <v>125</v>
      </c>
      <c r="E32" s="11" t="s">
        <v>555</v>
      </c>
      <c r="N32" s="11" t="s">
        <v>660</v>
      </c>
      <c r="Q32" s="11" t="s">
        <v>661</v>
      </c>
      <c r="T32" s="11" t="s">
        <v>295</v>
      </c>
      <c r="W32" s="11" t="s">
        <v>397</v>
      </c>
    </row>
    <row r="33" spans="2:23" x14ac:dyDescent="0.2">
      <c r="B33" s="11" t="s">
        <v>337</v>
      </c>
      <c r="E33" s="11" t="s">
        <v>448</v>
      </c>
      <c r="N33" s="11" t="s">
        <v>662</v>
      </c>
      <c r="Q33" s="11" t="s">
        <v>663</v>
      </c>
      <c r="T33" s="11" t="s">
        <v>279</v>
      </c>
      <c r="W33" s="11" t="s">
        <v>355</v>
      </c>
    </row>
    <row r="34" spans="2:23" x14ac:dyDescent="0.2">
      <c r="B34" s="11" t="s">
        <v>231</v>
      </c>
      <c r="E34" s="11" t="s">
        <v>454</v>
      </c>
      <c r="N34" s="11" t="s">
        <v>664</v>
      </c>
      <c r="Q34" s="11" t="s">
        <v>665</v>
      </c>
      <c r="T34" s="11" t="s">
        <v>117</v>
      </c>
      <c r="W34" s="11" t="s">
        <v>491</v>
      </c>
    </row>
    <row r="35" spans="2:23" x14ac:dyDescent="0.2">
      <c r="B35" s="11" t="s">
        <v>30</v>
      </c>
      <c r="E35" s="11" t="s">
        <v>493</v>
      </c>
      <c r="N35" s="11" t="s">
        <v>666</v>
      </c>
      <c r="Q35" s="11" t="s">
        <v>667</v>
      </c>
      <c r="T35" s="11" t="s">
        <v>313</v>
      </c>
      <c r="W35" s="11" t="s">
        <v>518</v>
      </c>
    </row>
    <row r="36" spans="2:23" x14ac:dyDescent="0.2">
      <c r="B36" s="11" t="s">
        <v>130</v>
      </c>
      <c r="E36" s="11" t="s">
        <v>346</v>
      </c>
      <c r="N36" s="11" t="s">
        <v>668</v>
      </c>
      <c r="Q36" s="11" t="s">
        <v>669</v>
      </c>
      <c r="T36" s="11" t="s">
        <v>169</v>
      </c>
      <c r="W36" s="11" t="s">
        <v>592</v>
      </c>
    </row>
    <row r="37" spans="2:23" x14ac:dyDescent="0.2">
      <c r="B37" s="11" t="s">
        <v>99</v>
      </c>
      <c r="E37" s="11" t="s">
        <v>362</v>
      </c>
      <c r="N37" s="11" t="s">
        <v>670</v>
      </c>
      <c r="Q37" s="11" t="s">
        <v>671</v>
      </c>
      <c r="T37" s="11" t="s">
        <v>232</v>
      </c>
      <c r="W37" s="11" t="s">
        <v>487</v>
      </c>
    </row>
    <row r="38" spans="2:23" x14ac:dyDescent="0.2">
      <c r="B38" s="11" t="s">
        <v>45</v>
      </c>
      <c r="E38" s="11" t="s">
        <v>590</v>
      </c>
      <c r="N38" s="11" t="s">
        <v>672</v>
      </c>
      <c r="Q38" s="11" t="s">
        <v>673</v>
      </c>
      <c r="T38" s="11" t="s">
        <v>41</v>
      </c>
      <c r="W38" s="11" t="s">
        <v>553</v>
      </c>
    </row>
    <row r="39" spans="2:23" x14ac:dyDescent="0.2">
      <c r="B39" s="11" t="s">
        <v>140</v>
      </c>
      <c r="E39" s="11" t="s">
        <v>578</v>
      </c>
      <c r="N39" s="11" t="s">
        <v>674</v>
      </c>
      <c r="Q39" s="11" t="s">
        <v>675</v>
      </c>
      <c r="T39" s="11" t="s">
        <v>253</v>
      </c>
      <c r="W39" s="11" t="s">
        <v>558</v>
      </c>
    </row>
    <row r="40" spans="2:23" x14ac:dyDescent="0.2">
      <c r="B40" s="11" t="s">
        <v>83</v>
      </c>
      <c r="E40" s="11" t="s">
        <v>582</v>
      </c>
      <c r="N40" s="11" t="s">
        <v>676</v>
      </c>
      <c r="Q40" s="11" t="s">
        <v>677</v>
      </c>
      <c r="T40" s="11" t="s">
        <v>95</v>
      </c>
      <c r="W40" s="11" t="s">
        <v>343</v>
      </c>
    </row>
    <row r="41" spans="2:23" x14ac:dyDescent="0.2">
      <c r="B41" s="11" t="s">
        <v>127</v>
      </c>
      <c r="E41" s="11" t="s">
        <v>603</v>
      </c>
      <c r="N41" s="11" t="s">
        <v>678</v>
      </c>
      <c r="Q41" s="11" t="s">
        <v>679</v>
      </c>
      <c r="T41" s="11" t="s">
        <v>70</v>
      </c>
      <c r="W41" s="11" t="s">
        <v>425</v>
      </c>
    </row>
    <row r="42" spans="2:23" x14ac:dyDescent="0.2">
      <c r="B42" s="11" t="s">
        <v>214</v>
      </c>
      <c r="E42" s="11" t="s">
        <v>439</v>
      </c>
      <c r="N42" s="11" t="s">
        <v>680</v>
      </c>
      <c r="Q42" s="11" t="s">
        <v>681</v>
      </c>
      <c r="T42" s="11" t="s">
        <v>223</v>
      </c>
      <c r="W42" s="11" t="s">
        <v>366</v>
      </c>
    </row>
    <row r="43" spans="2:23" x14ac:dyDescent="0.2">
      <c r="B43" s="11" t="s">
        <v>129</v>
      </c>
      <c r="E43" s="11" t="s">
        <v>434</v>
      </c>
      <c r="N43" s="11" t="s">
        <v>682</v>
      </c>
      <c r="Q43" s="11" t="s">
        <v>683</v>
      </c>
      <c r="T43" s="11" t="s">
        <v>237</v>
      </c>
      <c r="W43" s="11" t="s">
        <v>373</v>
      </c>
    </row>
    <row r="44" spans="2:23" x14ac:dyDescent="0.2">
      <c r="B44" s="11" t="s">
        <v>47</v>
      </c>
      <c r="E44" s="11" t="s">
        <v>405</v>
      </c>
      <c r="N44" s="11" t="s">
        <v>684</v>
      </c>
      <c r="Q44" s="11" t="s">
        <v>685</v>
      </c>
      <c r="T44" s="11" t="s">
        <v>149</v>
      </c>
      <c r="W44" s="11" t="s">
        <v>384</v>
      </c>
    </row>
    <row r="45" spans="2:23" x14ac:dyDescent="0.2">
      <c r="B45" s="11" t="s">
        <v>36</v>
      </c>
      <c r="E45" s="11" t="s">
        <v>416</v>
      </c>
      <c r="N45" s="11" t="s">
        <v>686</v>
      </c>
      <c r="Q45" s="11" t="s">
        <v>687</v>
      </c>
      <c r="T45" s="11" t="s">
        <v>7</v>
      </c>
      <c r="W45" s="11" t="s">
        <v>500</v>
      </c>
    </row>
    <row r="46" spans="2:23" x14ac:dyDescent="0.2">
      <c r="B46" s="11" t="s">
        <v>8</v>
      </c>
      <c r="E46" s="11" t="s">
        <v>571</v>
      </c>
      <c r="N46" s="11" t="s">
        <v>688</v>
      </c>
      <c r="Q46" s="11" t="s">
        <v>689</v>
      </c>
      <c r="T46" s="11" t="s">
        <v>60</v>
      </c>
      <c r="W46" s="11" t="s">
        <v>513</v>
      </c>
    </row>
    <row r="47" spans="2:23" x14ac:dyDescent="0.2">
      <c r="B47" s="11" t="s">
        <v>110</v>
      </c>
      <c r="E47" s="11" t="s">
        <v>536</v>
      </c>
      <c r="N47" s="11" t="s">
        <v>690</v>
      </c>
      <c r="Q47" s="11" t="s">
        <v>691</v>
      </c>
      <c r="T47" s="11" t="s">
        <v>23</v>
      </c>
      <c r="W47" s="11" t="s">
        <v>447</v>
      </c>
    </row>
    <row r="48" spans="2:23" x14ac:dyDescent="0.2">
      <c r="B48" s="11" t="s">
        <v>89</v>
      </c>
      <c r="E48" s="11" t="s">
        <v>601</v>
      </c>
      <c r="N48" s="11" t="s">
        <v>692</v>
      </c>
      <c r="Q48" s="11" t="s">
        <v>693</v>
      </c>
      <c r="T48" s="11" t="s">
        <v>221</v>
      </c>
      <c r="W48" s="11" t="s">
        <v>474</v>
      </c>
    </row>
    <row r="49" spans="2:23" x14ac:dyDescent="0.2">
      <c r="B49" s="11" t="s">
        <v>111</v>
      </c>
      <c r="E49" s="11" t="s">
        <v>520</v>
      </c>
      <c r="N49" s="11" t="s">
        <v>694</v>
      </c>
      <c r="Q49" s="11" t="s">
        <v>695</v>
      </c>
      <c r="T49" s="11" t="s">
        <v>105</v>
      </c>
      <c r="W49" s="11" t="s">
        <v>542</v>
      </c>
    </row>
    <row r="50" spans="2:23" x14ac:dyDescent="0.2">
      <c r="B50" s="11" t="s">
        <v>27</v>
      </c>
      <c r="E50" s="11" t="s">
        <v>580</v>
      </c>
      <c r="N50" s="11" t="s">
        <v>696</v>
      </c>
      <c r="Q50" s="11" t="s">
        <v>697</v>
      </c>
      <c r="T50" s="11" t="s">
        <v>318</v>
      </c>
      <c r="W50" s="11" t="s">
        <v>414</v>
      </c>
    </row>
    <row r="51" spans="2:23" x14ac:dyDescent="0.2">
      <c r="B51" s="11" t="s">
        <v>119</v>
      </c>
      <c r="E51" s="11" t="s">
        <v>479</v>
      </c>
      <c r="N51" s="11" t="s">
        <v>698</v>
      </c>
      <c r="Q51" s="11" t="s">
        <v>699</v>
      </c>
      <c r="T51" s="11" t="s">
        <v>101</v>
      </c>
      <c r="W51" s="11" t="s">
        <v>350</v>
      </c>
    </row>
    <row r="52" spans="2:23" x14ac:dyDescent="0.2">
      <c r="B52" s="11" t="s">
        <v>9</v>
      </c>
      <c r="E52" s="11" t="s">
        <v>501</v>
      </c>
      <c r="N52" s="11" t="s">
        <v>700</v>
      </c>
      <c r="Q52" s="11" t="s">
        <v>701</v>
      </c>
      <c r="T52" s="11" t="s">
        <v>202</v>
      </c>
      <c r="W52" s="11" t="s">
        <v>427</v>
      </c>
    </row>
    <row r="53" spans="2:23" x14ac:dyDescent="0.2">
      <c r="B53" s="11" t="s">
        <v>48</v>
      </c>
      <c r="E53" s="11" t="s">
        <v>356</v>
      </c>
      <c r="N53" s="11" t="s">
        <v>702</v>
      </c>
      <c r="Q53" s="11" t="s">
        <v>703</v>
      </c>
      <c r="T53" s="11" t="s">
        <v>255</v>
      </c>
      <c r="W53" s="11" t="s">
        <v>364</v>
      </c>
    </row>
    <row r="54" spans="2:23" x14ac:dyDescent="0.2">
      <c r="B54" s="11" t="s">
        <v>20</v>
      </c>
      <c r="E54" s="11" t="s">
        <v>488</v>
      </c>
      <c r="N54" s="11" t="s">
        <v>704</v>
      </c>
      <c r="Q54" s="11" t="s">
        <v>705</v>
      </c>
      <c r="T54" s="11" t="s">
        <v>338</v>
      </c>
      <c r="W54" s="11" t="s">
        <v>541</v>
      </c>
    </row>
    <row r="55" spans="2:23" x14ac:dyDescent="0.2">
      <c r="B55" s="11" t="s">
        <v>215</v>
      </c>
      <c r="E55" s="11" t="s">
        <v>595</v>
      </c>
      <c r="N55" s="11" t="s">
        <v>706</v>
      </c>
      <c r="Q55" s="11" t="s">
        <v>707</v>
      </c>
      <c r="T55" s="11" t="s">
        <v>246</v>
      </c>
      <c r="W55" s="11" t="s">
        <v>537</v>
      </c>
    </row>
    <row r="56" spans="2:23" x14ac:dyDescent="0.2">
      <c r="B56" s="11" t="s">
        <v>191</v>
      </c>
      <c r="E56" s="11" t="s">
        <v>552</v>
      </c>
      <c r="N56" s="11" t="s">
        <v>708</v>
      </c>
      <c r="Q56" s="11" t="s">
        <v>709</v>
      </c>
      <c r="T56" s="11" t="s">
        <v>309</v>
      </c>
      <c r="W56" s="11" t="s">
        <v>440</v>
      </c>
    </row>
    <row r="57" spans="2:23" x14ac:dyDescent="0.2">
      <c r="B57" s="11" t="s">
        <v>263</v>
      </c>
      <c r="E57" s="11" t="s">
        <v>441</v>
      </c>
      <c r="N57" s="11" t="s">
        <v>710</v>
      </c>
      <c r="Q57" s="11" t="s">
        <v>711</v>
      </c>
      <c r="T57" s="11" t="s">
        <v>291</v>
      </c>
      <c r="W57" s="11" t="s">
        <v>472</v>
      </c>
    </row>
    <row r="58" spans="2:23" x14ac:dyDescent="0.2">
      <c r="B58" s="11" t="s">
        <v>141</v>
      </c>
      <c r="E58" s="11" t="s">
        <v>519</v>
      </c>
      <c r="N58" s="11" t="s">
        <v>712</v>
      </c>
      <c r="Q58" s="11" t="s">
        <v>713</v>
      </c>
      <c r="T58" s="11" t="s">
        <v>162</v>
      </c>
      <c r="W58" s="11" t="s">
        <v>402</v>
      </c>
    </row>
    <row r="59" spans="2:23" x14ac:dyDescent="0.2">
      <c r="B59" s="11" t="s">
        <v>142</v>
      </c>
      <c r="E59" s="11" t="s">
        <v>600</v>
      </c>
      <c r="N59" s="11" t="s">
        <v>714</v>
      </c>
      <c r="Q59" s="11" t="s">
        <v>715</v>
      </c>
      <c r="T59" s="11" t="s">
        <v>340</v>
      </c>
      <c r="W59" s="11" t="s">
        <v>469</v>
      </c>
    </row>
    <row r="60" spans="2:23" x14ac:dyDescent="0.2">
      <c r="B60" s="11" t="s">
        <v>305</v>
      </c>
      <c r="E60" s="11" t="s">
        <v>569</v>
      </c>
      <c r="N60" s="11" t="s">
        <v>716</v>
      </c>
      <c r="Q60" s="11" t="s">
        <v>717</v>
      </c>
      <c r="T60" s="11" t="s">
        <v>283</v>
      </c>
      <c r="W60" s="11" t="s">
        <v>574</v>
      </c>
    </row>
    <row r="61" spans="2:23" x14ac:dyDescent="0.2">
      <c r="B61" s="11" t="s">
        <v>53</v>
      </c>
      <c r="E61" s="11" t="s">
        <v>514</v>
      </c>
      <c r="N61" s="11" t="s">
        <v>718</v>
      </c>
      <c r="Q61" s="11" t="s">
        <v>719</v>
      </c>
      <c r="T61" s="11" t="s">
        <v>256</v>
      </c>
      <c r="W61" s="11" t="s">
        <v>371</v>
      </c>
    </row>
    <row r="62" spans="2:23" x14ac:dyDescent="0.2">
      <c r="B62" s="11" t="s">
        <v>157</v>
      </c>
      <c r="E62" s="11" t="s">
        <v>482</v>
      </c>
      <c r="N62" s="11" t="s">
        <v>720</v>
      </c>
      <c r="Q62" s="11" t="s">
        <v>721</v>
      </c>
      <c r="T62" s="11" t="s">
        <v>145</v>
      </c>
      <c r="W62" s="11" t="s">
        <v>512</v>
      </c>
    </row>
    <row r="63" spans="2:23" x14ac:dyDescent="0.2">
      <c r="B63" s="11" t="s">
        <v>46</v>
      </c>
      <c r="E63" s="11" t="s">
        <v>570</v>
      </c>
      <c r="N63" s="11" t="s">
        <v>722</v>
      </c>
      <c r="Q63" s="11" t="s">
        <v>723</v>
      </c>
      <c r="T63" s="11" t="s">
        <v>39</v>
      </c>
      <c r="W63" s="11" t="s">
        <v>379</v>
      </c>
    </row>
    <row r="64" spans="2:23" x14ac:dyDescent="0.2">
      <c r="B64" s="11" t="s">
        <v>131</v>
      </c>
      <c r="E64" s="11" t="s">
        <v>423</v>
      </c>
      <c r="N64" s="11" t="s">
        <v>724</v>
      </c>
      <c r="Q64" s="11" t="s">
        <v>725</v>
      </c>
      <c r="T64" s="11" t="s">
        <v>333</v>
      </c>
      <c r="W64" s="11" t="s">
        <v>389</v>
      </c>
    </row>
    <row r="65" spans="2:23" x14ac:dyDescent="0.2">
      <c r="B65" s="11" t="s">
        <v>201</v>
      </c>
      <c r="E65" s="11" t="s">
        <v>473</v>
      </c>
      <c r="N65" s="11" t="s">
        <v>726</v>
      </c>
      <c r="Q65" s="11" t="s">
        <v>727</v>
      </c>
      <c r="T65" s="11" t="s">
        <v>278</v>
      </c>
      <c r="W65" s="11" t="s">
        <v>516</v>
      </c>
    </row>
    <row r="66" spans="2:23" x14ac:dyDescent="0.2">
      <c r="B66" s="11" t="s">
        <v>73</v>
      </c>
      <c r="E66" s="11" t="s">
        <v>406</v>
      </c>
      <c r="N66" s="11" t="s">
        <v>728</v>
      </c>
      <c r="Q66" s="11" t="s">
        <v>729</v>
      </c>
      <c r="T66" s="11" t="s">
        <v>273</v>
      </c>
      <c r="W66" s="11" t="s">
        <v>390</v>
      </c>
    </row>
    <row r="67" spans="2:23" x14ac:dyDescent="0.2">
      <c r="B67" s="11" t="s">
        <v>18</v>
      </c>
      <c r="E67" s="11" t="s">
        <v>360</v>
      </c>
      <c r="N67" s="11" t="s">
        <v>730</v>
      </c>
      <c r="Q67" s="11" t="s">
        <v>731</v>
      </c>
      <c r="T67" s="11" t="s">
        <v>287</v>
      </c>
      <c r="W67" s="11" t="s">
        <v>543</v>
      </c>
    </row>
    <row r="68" spans="2:23" x14ac:dyDescent="0.2">
      <c r="B68" s="11" t="s">
        <v>90</v>
      </c>
      <c r="E68" s="11" t="s">
        <v>534</v>
      </c>
      <c r="N68" s="11" t="s">
        <v>732</v>
      </c>
      <c r="Q68" s="11" t="s">
        <v>733</v>
      </c>
      <c r="T68" s="11" t="s">
        <v>192</v>
      </c>
      <c r="W68" s="11" t="s">
        <v>399</v>
      </c>
    </row>
    <row r="69" spans="2:23" x14ac:dyDescent="0.2">
      <c r="B69" s="11" t="s">
        <v>65</v>
      </c>
      <c r="E69" s="11" t="s">
        <v>359</v>
      </c>
      <c r="N69" s="11" t="s">
        <v>734</v>
      </c>
      <c r="Q69" s="11" t="s">
        <v>735</v>
      </c>
      <c r="T69" s="11" t="s">
        <v>289</v>
      </c>
      <c r="W69" s="11" t="s">
        <v>361</v>
      </c>
    </row>
    <row r="70" spans="2:23" x14ac:dyDescent="0.2">
      <c r="B70" s="11" t="s">
        <v>100</v>
      </c>
      <c r="E70" s="11" t="s">
        <v>568</v>
      </c>
      <c r="N70" s="11" t="s">
        <v>736</v>
      </c>
      <c r="Q70" s="11" t="s">
        <v>737</v>
      </c>
      <c r="T70" s="11" t="s">
        <v>190</v>
      </c>
      <c r="W70" s="11" t="s">
        <v>375</v>
      </c>
    </row>
    <row r="71" spans="2:23" x14ac:dyDescent="0.2">
      <c r="B71" s="11" t="s">
        <v>121</v>
      </c>
      <c r="E71" s="11" t="s">
        <v>467</v>
      </c>
      <c r="N71" s="11" t="s">
        <v>738</v>
      </c>
      <c r="Q71" s="11" t="s">
        <v>739</v>
      </c>
      <c r="T71" s="11" t="s">
        <v>300</v>
      </c>
      <c r="W71" s="11" t="s">
        <v>383</v>
      </c>
    </row>
    <row r="72" spans="2:23" x14ac:dyDescent="0.2">
      <c r="B72" s="11" t="s">
        <v>1</v>
      </c>
      <c r="E72" s="11" t="s">
        <v>562</v>
      </c>
      <c r="N72" s="11" t="s">
        <v>740</v>
      </c>
      <c r="Q72" s="11" t="s">
        <v>741</v>
      </c>
      <c r="T72" s="11" t="s">
        <v>203</v>
      </c>
      <c r="W72" s="11" t="s">
        <v>385</v>
      </c>
    </row>
    <row r="73" spans="2:23" x14ac:dyDescent="0.2">
      <c r="B73" s="11" t="s">
        <v>134</v>
      </c>
      <c r="E73" s="11" t="s">
        <v>539</v>
      </c>
      <c r="N73" s="11" t="s">
        <v>742</v>
      </c>
      <c r="Q73" s="11" t="s">
        <v>743</v>
      </c>
      <c r="T73" s="11" t="s">
        <v>248</v>
      </c>
      <c r="W73" s="11" t="s">
        <v>393</v>
      </c>
    </row>
    <row r="74" spans="2:23" x14ac:dyDescent="0.2">
      <c r="B74" s="11" t="s">
        <v>91</v>
      </c>
      <c r="E74" s="11" t="s">
        <v>431</v>
      </c>
      <c r="N74" s="11" t="s">
        <v>744</v>
      </c>
      <c r="Q74" s="11" t="s">
        <v>745</v>
      </c>
      <c r="T74" s="11" t="s">
        <v>62</v>
      </c>
      <c r="W74" s="11" t="s">
        <v>521</v>
      </c>
    </row>
    <row r="75" spans="2:23" x14ac:dyDescent="0.2">
      <c r="B75" s="11" t="s">
        <v>194</v>
      </c>
      <c r="E75" s="11" t="s">
        <v>586</v>
      </c>
      <c r="N75" s="11" t="s">
        <v>746</v>
      </c>
      <c r="Q75" s="11" t="s">
        <v>747</v>
      </c>
      <c r="T75" s="11" t="s">
        <v>235</v>
      </c>
      <c r="W75" s="11" t="s">
        <v>370</v>
      </c>
    </row>
    <row r="76" spans="2:23" x14ac:dyDescent="0.2">
      <c r="B76" s="11" t="s">
        <v>269</v>
      </c>
      <c r="E76" s="11" t="s">
        <v>535</v>
      </c>
      <c r="N76" s="11" t="s">
        <v>748</v>
      </c>
      <c r="Q76" s="11" t="s">
        <v>749</v>
      </c>
      <c r="T76" s="11" t="s">
        <v>329</v>
      </c>
      <c r="W76" s="11" t="s">
        <v>404</v>
      </c>
    </row>
    <row r="77" spans="2:23" x14ac:dyDescent="0.2">
      <c r="B77" s="11" t="s">
        <v>71</v>
      </c>
      <c r="E77" s="11" t="s">
        <v>509</v>
      </c>
      <c r="N77" s="11" t="s">
        <v>750</v>
      </c>
      <c r="Q77" s="11" t="s">
        <v>751</v>
      </c>
      <c r="T77" s="11" t="s">
        <v>138</v>
      </c>
      <c r="W77" s="11" t="s">
        <v>459</v>
      </c>
    </row>
    <row r="78" spans="2:23" x14ac:dyDescent="0.2">
      <c r="B78" s="11" t="s">
        <v>128</v>
      </c>
      <c r="E78" s="11" t="s">
        <v>436</v>
      </c>
      <c r="N78" s="11" t="s">
        <v>752</v>
      </c>
      <c r="Q78" s="11" t="s">
        <v>753</v>
      </c>
      <c r="T78" s="11" t="s">
        <v>341</v>
      </c>
      <c r="W78" s="11" t="s">
        <v>531</v>
      </c>
    </row>
    <row r="79" spans="2:23" x14ac:dyDescent="0.2">
      <c r="B79" s="11" t="s">
        <v>56</v>
      </c>
      <c r="E79" s="11" t="s">
        <v>505</v>
      </c>
      <c r="N79" s="11" t="s">
        <v>754</v>
      </c>
      <c r="Q79" s="11" t="s">
        <v>755</v>
      </c>
      <c r="T79" s="11" t="s">
        <v>312</v>
      </c>
      <c r="W79" s="11" t="s">
        <v>442</v>
      </c>
    </row>
    <row r="80" spans="2:23" x14ac:dyDescent="0.2">
      <c r="B80" s="11" t="s">
        <v>197</v>
      </c>
      <c r="E80" s="11" t="s">
        <v>468</v>
      </c>
      <c r="N80" s="11" t="s">
        <v>756</v>
      </c>
      <c r="Q80" s="11" t="s">
        <v>757</v>
      </c>
      <c r="T80" s="11" t="s">
        <v>245</v>
      </c>
      <c r="W80" s="11" t="s">
        <v>418</v>
      </c>
    </row>
    <row r="81" spans="2:23" x14ac:dyDescent="0.2">
      <c r="B81" s="11" t="s">
        <v>208</v>
      </c>
      <c r="E81" s="11" t="s">
        <v>428</v>
      </c>
      <c r="N81" s="11" t="s">
        <v>758</v>
      </c>
      <c r="Q81" s="11" t="s">
        <v>759</v>
      </c>
      <c r="T81" s="11" t="s">
        <v>209</v>
      </c>
      <c r="W81" s="11" t="s">
        <v>376</v>
      </c>
    </row>
    <row r="82" spans="2:23" x14ac:dyDescent="0.2">
      <c r="B82" s="11" t="s">
        <v>29</v>
      </c>
      <c r="E82" s="11" t="s">
        <v>515</v>
      </c>
      <c r="N82" s="11" t="s">
        <v>760</v>
      </c>
      <c r="Q82" s="11" t="s">
        <v>761</v>
      </c>
      <c r="T82" s="11" t="s">
        <v>180</v>
      </c>
      <c r="W82" s="11" t="s">
        <v>344</v>
      </c>
    </row>
    <row r="83" spans="2:23" x14ac:dyDescent="0.2">
      <c r="B83" s="11" t="s">
        <v>59</v>
      </c>
      <c r="E83" s="11" t="s">
        <v>351</v>
      </c>
      <c r="N83" s="11" t="s">
        <v>762</v>
      </c>
      <c r="Q83" s="11" t="s">
        <v>763</v>
      </c>
      <c r="T83" s="11" t="s">
        <v>301</v>
      </c>
      <c r="W83" s="11" t="s">
        <v>585</v>
      </c>
    </row>
    <row r="84" spans="2:23" x14ac:dyDescent="0.2">
      <c r="B84" s="11" t="s">
        <v>67</v>
      </c>
      <c r="E84" s="11" t="s">
        <v>581</v>
      </c>
      <c r="N84" s="11" t="s">
        <v>764</v>
      </c>
      <c r="Q84" s="11" t="s">
        <v>765</v>
      </c>
      <c r="T84" s="11" t="s">
        <v>212</v>
      </c>
      <c r="W84" s="11" t="s">
        <v>408</v>
      </c>
    </row>
    <row r="85" spans="2:23" x14ac:dyDescent="0.2">
      <c r="B85" s="11" t="s">
        <v>113</v>
      </c>
      <c r="E85" s="11" t="s">
        <v>464</v>
      </c>
      <c r="N85" s="11" t="s">
        <v>766</v>
      </c>
      <c r="Q85" s="11" t="s">
        <v>767</v>
      </c>
      <c r="T85" s="11" t="s">
        <v>233</v>
      </c>
      <c r="W85" s="11" t="s">
        <v>499</v>
      </c>
    </row>
    <row r="86" spans="2:23" x14ac:dyDescent="0.2">
      <c r="B86" s="11" t="s">
        <v>151</v>
      </c>
      <c r="E86" s="11" t="s">
        <v>604</v>
      </c>
      <c r="N86" s="11" t="s">
        <v>768</v>
      </c>
      <c r="Q86" s="11" t="s">
        <v>769</v>
      </c>
      <c r="T86" s="11" t="s">
        <v>322</v>
      </c>
      <c r="W86" s="11" t="s">
        <v>495</v>
      </c>
    </row>
    <row r="87" spans="2:23" x14ac:dyDescent="0.2">
      <c r="B87" s="11" t="s">
        <v>306</v>
      </c>
      <c r="E87" s="11" t="s">
        <v>527</v>
      </c>
      <c r="N87" s="11" t="s">
        <v>770</v>
      </c>
      <c r="Q87" s="11" t="s">
        <v>771</v>
      </c>
      <c r="T87" s="11" t="s">
        <v>228</v>
      </c>
      <c r="W87" s="11" t="s">
        <v>478</v>
      </c>
    </row>
    <row r="88" spans="2:23" x14ac:dyDescent="0.2">
      <c r="B88" s="11" t="s">
        <v>33</v>
      </c>
      <c r="E88" s="11" t="s">
        <v>573</v>
      </c>
      <c r="N88" s="11" t="s">
        <v>772</v>
      </c>
      <c r="Q88" s="11" t="s">
        <v>773</v>
      </c>
      <c r="T88" s="11" t="s">
        <v>168</v>
      </c>
      <c r="W88" s="11" t="s">
        <v>437</v>
      </c>
    </row>
    <row r="89" spans="2:23" x14ac:dyDescent="0.2">
      <c r="B89" s="11" t="s">
        <v>98</v>
      </c>
      <c r="E89" s="11" t="s">
        <v>465</v>
      </c>
      <c r="N89" s="11" t="s">
        <v>774</v>
      </c>
      <c r="Q89" s="11" t="s">
        <v>775</v>
      </c>
      <c r="T89" s="11" t="s">
        <v>257</v>
      </c>
      <c r="W89" s="11" t="s">
        <v>451</v>
      </c>
    </row>
    <row r="90" spans="2:23" x14ac:dyDescent="0.2">
      <c r="B90" s="11" t="s">
        <v>6</v>
      </c>
      <c r="E90" s="11" t="s">
        <v>470</v>
      </c>
      <c r="N90" s="11" t="s">
        <v>776</v>
      </c>
      <c r="Q90" s="11" t="s">
        <v>777</v>
      </c>
      <c r="T90" s="11" t="s">
        <v>93</v>
      </c>
      <c r="W90" s="11" t="s">
        <v>407</v>
      </c>
    </row>
    <row r="91" spans="2:23" x14ac:dyDescent="0.2">
      <c r="B91" s="11" t="s">
        <v>280</v>
      </c>
      <c r="E91" s="11" t="s">
        <v>591</v>
      </c>
      <c r="N91" s="11" t="s">
        <v>778</v>
      </c>
      <c r="Q91" s="11" t="s">
        <v>779</v>
      </c>
      <c r="T91" s="11" t="s">
        <v>32</v>
      </c>
      <c r="W91" s="11" t="s">
        <v>486</v>
      </c>
    </row>
    <row r="92" spans="2:23" x14ac:dyDescent="0.2">
      <c r="B92" s="11" t="s">
        <v>193</v>
      </c>
      <c r="E92" s="11" t="s">
        <v>432</v>
      </c>
      <c r="N92" s="11" t="s">
        <v>780</v>
      </c>
      <c r="Q92" s="11" t="s">
        <v>781</v>
      </c>
      <c r="T92" s="11" t="s">
        <v>320</v>
      </c>
      <c r="W92" s="11" t="s">
        <v>342</v>
      </c>
    </row>
    <row r="93" spans="2:23" x14ac:dyDescent="0.2">
      <c r="B93" s="11" t="s">
        <v>19</v>
      </c>
      <c r="E93" s="11" t="s">
        <v>388</v>
      </c>
      <c r="N93" s="11" t="s">
        <v>782</v>
      </c>
      <c r="Q93" s="11" t="s">
        <v>783</v>
      </c>
      <c r="T93" s="11" t="s">
        <v>153</v>
      </c>
      <c r="W93" s="11" t="s">
        <v>398</v>
      </c>
    </row>
    <row r="94" spans="2:23" x14ac:dyDescent="0.2">
      <c r="B94" s="11" t="s">
        <v>275</v>
      </c>
      <c r="E94" s="11" t="s">
        <v>593</v>
      </c>
      <c r="N94" s="11" t="s">
        <v>784</v>
      </c>
      <c r="Q94" s="11" t="s">
        <v>785</v>
      </c>
      <c r="T94" s="11" t="s">
        <v>147</v>
      </c>
      <c r="W94" s="11" t="s">
        <v>438</v>
      </c>
    </row>
    <row r="95" spans="2:23" x14ac:dyDescent="0.2">
      <c r="B95" s="11" t="s">
        <v>12</v>
      </c>
      <c r="E95" s="11" t="s">
        <v>508</v>
      </c>
      <c r="N95" s="11" t="s">
        <v>786</v>
      </c>
      <c r="Q95" s="11" t="s">
        <v>787</v>
      </c>
      <c r="T95" s="11" t="s">
        <v>122</v>
      </c>
      <c r="W95" s="11" t="s">
        <v>494</v>
      </c>
    </row>
    <row r="96" spans="2:23" x14ac:dyDescent="0.2">
      <c r="B96" s="11" t="s">
        <v>88</v>
      </c>
      <c r="E96" s="11" t="s">
        <v>422</v>
      </c>
      <c r="N96" s="11" t="s">
        <v>788</v>
      </c>
      <c r="Q96" s="11" t="s">
        <v>789</v>
      </c>
      <c r="T96" s="11" t="s">
        <v>281</v>
      </c>
      <c r="W96" s="11" t="s">
        <v>540</v>
      </c>
    </row>
    <row r="97" spans="2:23" x14ac:dyDescent="0.2">
      <c r="B97" s="11" t="s">
        <v>92</v>
      </c>
      <c r="E97" s="11" t="s">
        <v>572</v>
      </c>
      <c r="N97" s="11" t="s">
        <v>790</v>
      </c>
      <c r="Q97" s="11" t="s">
        <v>791</v>
      </c>
      <c r="T97" s="11" t="s">
        <v>72</v>
      </c>
      <c r="W97" s="11" t="s">
        <v>380</v>
      </c>
    </row>
    <row r="98" spans="2:23" x14ac:dyDescent="0.2">
      <c r="B98" s="11" t="s">
        <v>66</v>
      </c>
      <c r="E98" s="11" t="s">
        <v>597</v>
      </c>
      <c r="N98" s="11" t="s">
        <v>792</v>
      </c>
      <c r="Q98" s="11" t="s">
        <v>793</v>
      </c>
      <c r="T98" s="11" t="s">
        <v>94</v>
      </c>
      <c r="W98" s="11" t="s">
        <v>386</v>
      </c>
    </row>
    <row r="99" spans="2:23" x14ac:dyDescent="0.2">
      <c r="B99" s="11" t="s">
        <v>152</v>
      </c>
      <c r="E99" s="11" t="s">
        <v>528</v>
      </c>
      <c r="N99" s="11" t="s">
        <v>794</v>
      </c>
      <c r="Q99" s="11" t="s">
        <v>795</v>
      </c>
      <c r="T99" s="11" t="s">
        <v>282</v>
      </c>
      <c r="W99" s="11" t="s">
        <v>372</v>
      </c>
    </row>
    <row r="100" spans="2:23" x14ac:dyDescent="0.2">
      <c r="B100" s="11" t="s">
        <v>298</v>
      </c>
      <c r="E100" s="11" t="s">
        <v>485</v>
      </c>
      <c r="N100" s="11" t="s">
        <v>796</v>
      </c>
      <c r="Q100" s="11" t="s">
        <v>797</v>
      </c>
      <c r="T100" s="11" t="s">
        <v>317</v>
      </c>
      <c r="W100" s="11" t="s">
        <v>547</v>
      </c>
    </row>
    <row r="101" spans="2:23" x14ac:dyDescent="0.2">
      <c r="B101" s="11" t="s">
        <v>181</v>
      </c>
      <c r="E101" s="11" t="s">
        <v>409</v>
      </c>
      <c r="N101" s="11" t="s">
        <v>798</v>
      </c>
      <c r="Q101" s="11" t="s">
        <v>799</v>
      </c>
      <c r="T101" s="11" t="s">
        <v>139</v>
      </c>
      <c r="W101" s="11" t="s">
        <v>548</v>
      </c>
    </row>
    <row r="102" spans="2:23" x14ac:dyDescent="0.2">
      <c r="B102" s="11" t="s">
        <v>31</v>
      </c>
      <c r="E102" s="11" t="s">
        <v>523</v>
      </c>
      <c r="N102" s="11" t="s">
        <v>800</v>
      </c>
      <c r="Q102" s="11" t="s">
        <v>801</v>
      </c>
      <c r="T102" s="11" t="s">
        <v>251</v>
      </c>
      <c r="W102" s="11" t="s">
        <v>563</v>
      </c>
    </row>
    <row r="103" spans="2:23" x14ac:dyDescent="0.2">
      <c r="B103" s="11" t="s">
        <v>163</v>
      </c>
      <c r="E103" s="11" t="s">
        <v>466</v>
      </c>
      <c r="N103" s="11" t="s">
        <v>802</v>
      </c>
      <c r="Q103" s="11" t="s">
        <v>803</v>
      </c>
      <c r="T103" s="11" t="s">
        <v>124</v>
      </c>
      <c r="W103" s="11" t="s">
        <v>392</v>
      </c>
    </row>
    <row r="104" spans="2:23" x14ac:dyDescent="0.2">
      <c r="B104" s="11" t="s">
        <v>146</v>
      </c>
      <c r="E104" s="11" t="s">
        <v>504</v>
      </c>
      <c r="N104" s="11" t="s">
        <v>804</v>
      </c>
      <c r="Q104" s="11" t="s">
        <v>805</v>
      </c>
      <c r="T104" s="11" t="s">
        <v>274</v>
      </c>
      <c r="W104" s="11" t="s">
        <v>348</v>
      </c>
    </row>
    <row r="105" spans="2:23" x14ac:dyDescent="0.2">
      <c r="B105" s="11" t="s">
        <v>148</v>
      </c>
      <c r="E105" s="11" t="s">
        <v>446</v>
      </c>
      <c r="N105" s="11" t="s">
        <v>806</v>
      </c>
      <c r="Q105" s="11" t="s">
        <v>807</v>
      </c>
      <c r="T105" s="11" t="s">
        <v>229</v>
      </c>
      <c r="W105" s="11" t="s">
        <v>561</v>
      </c>
    </row>
    <row r="106" spans="2:23" x14ac:dyDescent="0.2">
      <c r="B106" s="11" t="s">
        <v>82</v>
      </c>
      <c r="E106" s="11" t="s">
        <v>345</v>
      </c>
      <c r="N106" s="11" t="s">
        <v>808</v>
      </c>
      <c r="Q106" s="11" t="s">
        <v>809</v>
      </c>
      <c r="T106" s="11" t="s">
        <v>286</v>
      </c>
      <c r="W106" s="11" t="s">
        <v>426</v>
      </c>
    </row>
    <row r="107" spans="2:23" x14ac:dyDescent="0.2">
      <c r="B107" s="11" t="s">
        <v>34</v>
      </c>
      <c r="E107" s="11" t="s">
        <v>507</v>
      </c>
      <c r="N107" s="11" t="s">
        <v>810</v>
      </c>
      <c r="Q107" s="11" t="s">
        <v>811</v>
      </c>
      <c r="T107" s="11" t="s">
        <v>86</v>
      </c>
      <c r="W107" s="11" t="s">
        <v>599</v>
      </c>
    </row>
    <row r="108" spans="2:23" x14ac:dyDescent="0.2">
      <c r="B108" s="11" t="s">
        <v>43</v>
      </c>
      <c r="E108" s="11" t="s">
        <v>530</v>
      </c>
      <c r="N108" s="11" t="s">
        <v>812</v>
      </c>
      <c r="Q108" s="11" t="s">
        <v>813</v>
      </c>
      <c r="T108" s="11" t="s">
        <v>216</v>
      </c>
      <c r="W108" s="11" t="s">
        <v>477</v>
      </c>
    </row>
    <row r="109" spans="2:23" x14ac:dyDescent="0.2">
      <c r="B109" s="11" t="s">
        <v>57</v>
      </c>
      <c r="E109" s="11" t="s">
        <v>525</v>
      </c>
      <c r="N109" s="11" t="s">
        <v>814</v>
      </c>
      <c r="Q109" s="11" t="s">
        <v>815</v>
      </c>
      <c r="T109" s="11" t="s">
        <v>150</v>
      </c>
      <c r="W109" s="11" t="s">
        <v>391</v>
      </c>
    </row>
    <row r="110" spans="2:23" x14ac:dyDescent="0.2">
      <c r="B110" s="11" t="s">
        <v>249</v>
      </c>
      <c r="E110" s="11" t="s">
        <v>450</v>
      </c>
      <c r="N110" s="11" t="s">
        <v>816</v>
      </c>
      <c r="Q110" s="11" t="s">
        <v>817</v>
      </c>
      <c r="T110" s="11" t="s">
        <v>189</v>
      </c>
      <c r="W110" s="11" t="s">
        <v>435</v>
      </c>
    </row>
    <row r="111" spans="2:23" x14ac:dyDescent="0.2">
      <c r="B111" s="11" t="s">
        <v>106</v>
      </c>
      <c r="E111" s="11" t="s">
        <v>354</v>
      </c>
      <c r="N111" s="11" t="s">
        <v>818</v>
      </c>
      <c r="Q111" s="11" t="s">
        <v>819</v>
      </c>
      <c r="T111" s="11" t="s">
        <v>80</v>
      </c>
      <c r="W111" s="11" t="s">
        <v>358</v>
      </c>
    </row>
    <row r="112" spans="2:23" x14ac:dyDescent="0.2">
      <c r="B112" s="11" t="s">
        <v>15</v>
      </c>
      <c r="E112" s="11" t="s">
        <v>589</v>
      </c>
      <c r="N112" s="11" t="s">
        <v>820</v>
      </c>
      <c r="Q112" s="11" t="s">
        <v>821</v>
      </c>
      <c r="T112" s="11" t="s">
        <v>81</v>
      </c>
      <c r="W112" s="11" t="s">
        <v>583</v>
      </c>
    </row>
    <row r="113" spans="2:23" x14ac:dyDescent="0.2">
      <c r="B113" s="11" t="s">
        <v>50</v>
      </c>
      <c r="E113" s="11" t="s">
        <v>522</v>
      </c>
      <c r="N113" s="11" t="s">
        <v>822</v>
      </c>
      <c r="Q113" s="11" t="s">
        <v>823</v>
      </c>
      <c r="T113" s="11" t="s">
        <v>302</v>
      </c>
      <c r="W113" s="11" t="s">
        <v>456</v>
      </c>
    </row>
    <row r="114" spans="2:23" x14ac:dyDescent="0.2">
      <c r="B114" s="11" t="s">
        <v>165</v>
      </c>
      <c r="E114" s="11" t="s">
        <v>502</v>
      </c>
      <c r="N114" s="11" t="s">
        <v>824</v>
      </c>
      <c r="Q114" s="11" t="s">
        <v>825</v>
      </c>
      <c r="T114" s="11" t="s">
        <v>44</v>
      </c>
      <c r="W114" s="11" t="s">
        <v>455</v>
      </c>
    </row>
    <row r="115" spans="2:23" x14ac:dyDescent="0.2">
      <c r="B115" s="11" t="s">
        <v>210</v>
      </c>
      <c r="E115" s="11" t="s">
        <v>461</v>
      </c>
      <c r="N115" s="11" t="s">
        <v>826</v>
      </c>
      <c r="Q115" s="11" t="s">
        <v>827</v>
      </c>
      <c r="T115" s="11" t="s">
        <v>304</v>
      </c>
      <c r="W115" s="11" t="s">
        <v>546</v>
      </c>
    </row>
    <row r="116" spans="2:23" x14ac:dyDescent="0.2">
      <c r="B116" s="11" t="s">
        <v>52</v>
      </c>
      <c r="E116" s="11" t="s">
        <v>481</v>
      </c>
      <c r="N116" s="11" t="s">
        <v>828</v>
      </c>
      <c r="Q116" s="11" t="s">
        <v>829</v>
      </c>
      <c r="T116" s="11" t="s">
        <v>11</v>
      </c>
      <c r="W116" s="11" t="s">
        <v>476</v>
      </c>
    </row>
    <row r="117" spans="2:23" x14ac:dyDescent="0.2">
      <c r="B117" s="11" t="s">
        <v>222</v>
      </c>
      <c r="E117" s="11" t="s">
        <v>449</v>
      </c>
      <c r="N117" s="11" t="s">
        <v>830</v>
      </c>
      <c r="Q117" s="11" t="s">
        <v>831</v>
      </c>
      <c r="T117" s="11" t="s">
        <v>55</v>
      </c>
      <c r="W117" s="11" t="s">
        <v>365</v>
      </c>
    </row>
    <row r="118" spans="2:23" x14ac:dyDescent="0.2">
      <c r="B118" s="11" t="s">
        <v>217</v>
      </c>
      <c r="N118" s="11" t="s">
        <v>832</v>
      </c>
      <c r="Q118" s="11" t="s">
        <v>833</v>
      </c>
      <c r="T118" s="11" t="s">
        <v>240</v>
      </c>
      <c r="W118" s="11" t="s">
        <v>378</v>
      </c>
    </row>
    <row r="119" spans="2:23" x14ac:dyDescent="0.2">
      <c r="B119" s="11" t="s">
        <v>213</v>
      </c>
      <c r="N119" s="11" t="s">
        <v>834</v>
      </c>
      <c r="Q119" s="11" t="s">
        <v>835</v>
      </c>
      <c r="T119" s="11" t="s">
        <v>135</v>
      </c>
      <c r="W119" s="11" t="s">
        <v>575</v>
      </c>
    </row>
    <row r="120" spans="2:23" x14ac:dyDescent="0.2">
      <c r="B120" s="11" t="s">
        <v>28</v>
      </c>
      <c r="N120" s="11" t="s">
        <v>836</v>
      </c>
      <c r="Q120" s="11" t="s">
        <v>837</v>
      </c>
      <c r="T120" s="11" t="s">
        <v>307</v>
      </c>
      <c r="W120" s="11" t="s">
        <v>401</v>
      </c>
    </row>
    <row r="121" spans="2:23" x14ac:dyDescent="0.2">
      <c r="B121" s="11" t="s">
        <v>26</v>
      </c>
      <c r="N121" s="11" t="s">
        <v>838</v>
      </c>
      <c r="Q121" s="11" t="s">
        <v>839</v>
      </c>
      <c r="T121" s="11" t="s">
        <v>243</v>
      </c>
      <c r="W121" s="11" t="s">
        <v>458</v>
      </c>
    </row>
    <row r="122" spans="2:23" x14ac:dyDescent="0.2">
      <c r="B122" s="11" t="s">
        <v>85</v>
      </c>
      <c r="N122" s="11" t="s">
        <v>840</v>
      </c>
      <c r="Q122" s="11" t="s">
        <v>841</v>
      </c>
      <c r="T122" s="11" t="s">
        <v>294</v>
      </c>
      <c r="W122" s="11" t="s">
        <v>395</v>
      </c>
    </row>
    <row r="123" spans="2:23" x14ac:dyDescent="0.2">
      <c r="B123" s="11" t="s">
        <v>37</v>
      </c>
      <c r="N123" s="11" t="s">
        <v>842</v>
      </c>
      <c r="Q123" s="11" t="s">
        <v>843</v>
      </c>
      <c r="T123" s="11" t="s">
        <v>96</v>
      </c>
      <c r="W123" s="11" t="s">
        <v>489</v>
      </c>
    </row>
    <row r="124" spans="2:23" x14ac:dyDescent="0.2">
      <c r="B124" s="11" t="s">
        <v>227</v>
      </c>
      <c r="N124" s="11" t="s">
        <v>844</v>
      </c>
      <c r="Q124" s="11" t="s">
        <v>845</v>
      </c>
      <c r="T124" s="11" t="s">
        <v>200</v>
      </c>
      <c r="W124" s="11" t="s">
        <v>497</v>
      </c>
    </row>
    <row r="125" spans="2:23" x14ac:dyDescent="0.2">
      <c r="B125" s="11" t="s">
        <v>143</v>
      </c>
      <c r="N125" s="11" t="s">
        <v>846</v>
      </c>
      <c r="Q125" s="11" t="s">
        <v>847</v>
      </c>
      <c r="T125" s="11" t="s">
        <v>310</v>
      </c>
      <c r="W125" s="11" t="s">
        <v>420</v>
      </c>
    </row>
    <row r="126" spans="2:23" x14ac:dyDescent="0.2">
      <c r="B126" s="11" t="s">
        <v>63</v>
      </c>
      <c r="N126" s="11" t="s">
        <v>848</v>
      </c>
      <c r="Q126" s="11" t="s">
        <v>849</v>
      </c>
      <c r="T126" s="11" t="s">
        <v>205</v>
      </c>
      <c r="W126" s="11" t="s">
        <v>554</v>
      </c>
    </row>
    <row r="127" spans="2:23" x14ac:dyDescent="0.2">
      <c r="B127" s="11" t="s">
        <v>324</v>
      </c>
      <c r="N127" s="11" t="s">
        <v>850</v>
      </c>
      <c r="Q127" s="11" t="s">
        <v>851</v>
      </c>
      <c r="T127" s="11" t="s">
        <v>175</v>
      </c>
      <c r="W127" s="11" t="s">
        <v>387</v>
      </c>
    </row>
    <row r="128" spans="2:23" x14ac:dyDescent="0.2">
      <c r="B128" s="11" t="s">
        <v>120</v>
      </c>
      <c r="N128" s="11" t="s">
        <v>852</v>
      </c>
      <c r="Q128" s="11" t="s">
        <v>853</v>
      </c>
      <c r="T128" s="11" t="s">
        <v>260</v>
      </c>
      <c r="W128" s="11" t="s">
        <v>579</v>
      </c>
    </row>
    <row r="129" spans="2:23" x14ac:dyDescent="0.2">
      <c r="B129" s="11" t="s">
        <v>299</v>
      </c>
      <c r="N129" s="11" t="s">
        <v>854</v>
      </c>
      <c r="Q129" s="11" t="s">
        <v>855</v>
      </c>
      <c r="T129" s="11" t="s">
        <v>167</v>
      </c>
      <c r="W129" s="11" t="s">
        <v>396</v>
      </c>
    </row>
    <row r="130" spans="2:23" x14ac:dyDescent="0.2">
      <c r="B130" s="11" t="s">
        <v>42</v>
      </c>
      <c r="N130" s="11" t="s">
        <v>856</v>
      </c>
      <c r="Q130" s="11" t="s">
        <v>857</v>
      </c>
      <c r="T130" s="11" t="s">
        <v>288</v>
      </c>
      <c r="W130" s="11" t="s">
        <v>444</v>
      </c>
    </row>
    <row r="131" spans="2:23" x14ac:dyDescent="0.2">
      <c r="B131" s="11" t="s">
        <v>323</v>
      </c>
      <c r="N131" s="11" t="s">
        <v>858</v>
      </c>
      <c r="Q131" s="11" t="s">
        <v>859</v>
      </c>
      <c r="T131" s="11" t="s">
        <v>172</v>
      </c>
      <c r="W131" s="11" t="s">
        <v>357</v>
      </c>
    </row>
    <row r="132" spans="2:23" x14ac:dyDescent="0.2">
      <c r="B132" s="11" t="s">
        <v>326</v>
      </c>
      <c r="N132" s="11" t="s">
        <v>860</v>
      </c>
      <c r="Q132" s="11" t="s">
        <v>861</v>
      </c>
      <c r="T132" s="11" t="s">
        <v>170</v>
      </c>
      <c r="W132" s="11" t="s">
        <v>347</v>
      </c>
    </row>
    <row r="133" spans="2:23" x14ac:dyDescent="0.2">
      <c r="B133" s="11" t="s">
        <v>16</v>
      </c>
      <c r="N133" s="11" t="s">
        <v>862</v>
      </c>
      <c r="Q133" s="11" t="s">
        <v>863</v>
      </c>
      <c r="T133" s="11" t="s">
        <v>185</v>
      </c>
      <c r="W133" s="11" t="s">
        <v>526</v>
      </c>
    </row>
    <row r="134" spans="2:23" x14ac:dyDescent="0.2">
      <c r="B134" s="11" t="s">
        <v>21</v>
      </c>
      <c r="N134" s="11" t="s">
        <v>864</v>
      </c>
      <c r="Q134" s="11" t="s">
        <v>865</v>
      </c>
      <c r="T134" s="11" t="s">
        <v>87</v>
      </c>
      <c r="W134" s="11" t="s">
        <v>566</v>
      </c>
    </row>
    <row r="135" spans="2:23" x14ac:dyDescent="0.2">
      <c r="B135" s="11" t="s">
        <v>156</v>
      </c>
      <c r="N135" s="11" t="s">
        <v>866</v>
      </c>
      <c r="Q135" s="11" t="s">
        <v>867</v>
      </c>
      <c r="T135" s="11" t="s">
        <v>258</v>
      </c>
      <c r="W135" s="11" t="s">
        <v>457</v>
      </c>
    </row>
    <row r="136" spans="2:23" x14ac:dyDescent="0.2">
      <c r="B136" s="11" t="s">
        <v>241</v>
      </c>
      <c r="N136" s="11" t="s">
        <v>868</v>
      </c>
      <c r="Q136" s="11" t="s">
        <v>869</v>
      </c>
      <c r="T136" s="11" t="s">
        <v>115</v>
      </c>
      <c r="W136" s="11" t="s">
        <v>353</v>
      </c>
    </row>
    <row r="137" spans="2:23" x14ac:dyDescent="0.2">
      <c r="B137" s="11" t="s">
        <v>51</v>
      </c>
      <c r="N137" s="11" t="s">
        <v>870</v>
      </c>
      <c r="Q137" s="11" t="s">
        <v>871</v>
      </c>
      <c r="T137" s="11" t="s">
        <v>224</v>
      </c>
      <c r="W137" s="11" t="s">
        <v>367</v>
      </c>
    </row>
    <row r="138" spans="2:23" x14ac:dyDescent="0.2">
      <c r="B138" s="11" t="s">
        <v>177</v>
      </c>
      <c r="N138" s="11" t="s">
        <v>872</v>
      </c>
      <c r="Q138" s="11" t="s">
        <v>873</v>
      </c>
      <c r="T138" s="11" t="s">
        <v>321</v>
      </c>
      <c r="W138" s="11" t="s">
        <v>411</v>
      </c>
    </row>
    <row r="139" spans="2:23" x14ac:dyDescent="0.2">
      <c r="B139" s="11" t="s">
        <v>76</v>
      </c>
      <c r="N139" s="11" t="s">
        <v>874</v>
      </c>
      <c r="Q139" s="11" t="s">
        <v>875</v>
      </c>
      <c r="T139" s="11" t="s">
        <v>204</v>
      </c>
      <c r="W139" s="11" t="s">
        <v>381</v>
      </c>
    </row>
    <row r="140" spans="2:23" x14ac:dyDescent="0.2">
      <c r="B140" s="11" t="s">
        <v>3</v>
      </c>
      <c r="N140" s="11" t="s">
        <v>876</v>
      </c>
      <c r="Q140" s="11" t="s">
        <v>877</v>
      </c>
      <c r="T140" s="11" t="s">
        <v>259</v>
      </c>
      <c r="W140" s="11" t="s">
        <v>490</v>
      </c>
    </row>
    <row r="141" spans="2:23" x14ac:dyDescent="0.2">
      <c r="B141" s="11" t="s">
        <v>314</v>
      </c>
      <c r="N141" s="11" t="s">
        <v>878</v>
      </c>
      <c r="Q141" s="11" t="s">
        <v>879</v>
      </c>
      <c r="T141" s="11" t="s">
        <v>158</v>
      </c>
      <c r="W141" s="11" t="s">
        <v>368</v>
      </c>
    </row>
    <row r="142" spans="2:23" x14ac:dyDescent="0.2">
      <c r="B142" s="11" t="s">
        <v>78</v>
      </c>
      <c r="N142" s="11" t="s">
        <v>880</v>
      </c>
      <c r="Q142" s="11" t="s">
        <v>881</v>
      </c>
      <c r="T142" s="11" t="s">
        <v>334</v>
      </c>
      <c r="W142" s="11" t="s">
        <v>576</v>
      </c>
    </row>
    <row r="143" spans="2:23" x14ac:dyDescent="0.2">
      <c r="B143" s="11" t="s">
        <v>109</v>
      </c>
      <c r="N143" s="11" t="s">
        <v>882</v>
      </c>
      <c r="Q143" s="11" t="s">
        <v>883</v>
      </c>
      <c r="T143" s="11" t="s">
        <v>332</v>
      </c>
      <c r="W143" s="11" t="s">
        <v>577</v>
      </c>
    </row>
    <row r="144" spans="2:23" x14ac:dyDescent="0.2">
      <c r="B144" s="11" t="s">
        <v>159</v>
      </c>
      <c r="N144" s="11" t="s">
        <v>884</v>
      </c>
      <c r="Q144" s="11" t="s">
        <v>885</v>
      </c>
      <c r="T144" s="11" t="s">
        <v>184</v>
      </c>
      <c r="W144" s="11" t="s">
        <v>421</v>
      </c>
    </row>
    <row r="145" spans="2:23" x14ac:dyDescent="0.2">
      <c r="B145" s="11" t="s">
        <v>219</v>
      </c>
      <c r="N145" s="11" t="s">
        <v>886</v>
      </c>
      <c r="Q145" s="11" t="s">
        <v>887</v>
      </c>
      <c r="T145" s="11" t="s">
        <v>336</v>
      </c>
      <c r="W145" s="11" t="s">
        <v>551</v>
      </c>
    </row>
    <row r="146" spans="2:23" x14ac:dyDescent="0.2">
      <c r="B146" s="11" t="s">
        <v>79</v>
      </c>
      <c r="N146" s="11" t="s">
        <v>888</v>
      </c>
      <c r="Q146" s="11" t="s">
        <v>889</v>
      </c>
      <c r="T146" s="11" t="s">
        <v>262</v>
      </c>
      <c r="W146" s="11" t="s">
        <v>463</v>
      </c>
    </row>
    <row r="147" spans="2:23" x14ac:dyDescent="0.2">
      <c r="B147" s="11" t="s">
        <v>308</v>
      </c>
      <c r="N147" s="11" t="s">
        <v>890</v>
      </c>
      <c r="Q147" s="11" t="s">
        <v>891</v>
      </c>
      <c r="T147" s="11" t="s">
        <v>325</v>
      </c>
      <c r="W147" s="11" t="s">
        <v>598</v>
      </c>
    </row>
    <row r="148" spans="2:23" x14ac:dyDescent="0.2">
      <c r="B148" s="11" t="s">
        <v>174</v>
      </c>
      <c r="N148" s="11" t="s">
        <v>892</v>
      </c>
      <c r="Q148" s="11" t="s">
        <v>893</v>
      </c>
      <c r="T148" s="11" t="s">
        <v>225</v>
      </c>
      <c r="W148" s="11" t="s">
        <v>377</v>
      </c>
    </row>
    <row r="149" spans="2:23" x14ac:dyDescent="0.2">
      <c r="B149" s="11" t="s">
        <v>207</v>
      </c>
      <c r="N149" s="11" t="s">
        <v>894</v>
      </c>
      <c r="Q149" s="11" t="s">
        <v>895</v>
      </c>
      <c r="T149" s="11" t="s">
        <v>303</v>
      </c>
      <c r="W149" s="11" t="s">
        <v>460</v>
      </c>
    </row>
    <row r="150" spans="2:23" x14ac:dyDescent="0.2">
      <c r="B150" s="11" t="s">
        <v>97</v>
      </c>
      <c r="N150" s="11" t="s">
        <v>896</v>
      </c>
      <c r="Q150" s="11" t="s">
        <v>897</v>
      </c>
      <c r="T150" s="11" t="s">
        <v>331</v>
      </c>
      <c r="W150" s="11" t="s">
        <v>349</v>
      </c>
    </row>
    <row r="151" spans="2:23" x14ac:dyDescent="0.2">
      <c r="B151" s="11" t="s">
        <v>293</v>
      </c>
      <c r="N151" s="11" t="s">
        <v>898</v>
      </c>
      <c r="Q151" s="11" t="s">
        <v>899</v>
      </c>
      <c r="T151" s="11" t="s">
        <v>38</v>
      </c>
      <c r="W151" s="11" t="s">
        <v>417</v>
      </c>
    </row>
    <row r="152" spans="2:23" x14ac:dyDescent="0.2">
      <c r="B152" s="11" t="s">
        <v>112</v>
      </c>
      <c r="N152" s="11" t="s">
        <v>900</v>
      </c>
      <c r="Q152" s="11" t="s">
        <v>901</v>
      </c>
      <c r="T152" s="11" t="s">
        <v>266</v>
      </c>
    </row>
    <row r="153" spans="2:23" x14ac:dyDescent="0.2">
      <c r="B153" s="11" t="s">
        <v>61</v>
      </c>
      <c r="N153" s="11" t="s">
        <v>902</v>
      </c>
      <c r="Q153" s="11" t="s">
        <v>903</v>
      </c>
      <c r="T153" s="11" t="s">
        <v>173</v>
      </c>
    </row>
    <row r="154" spans="2:23" x14ac:dyDescent="0.2">
      <c r="B154" s="11" t="s">
        <v>252</v>
      </c>
      <c r="N154" s="11" t="s">
        <v>904</v>
      </c>
      <c r="Q154" s="11" t="s">
        <v>905</v>
      </c>
      <c r="T154" s="11" t="s">
        <v>68</v>
      </c>
    </row>
    <row r="155" spans="2:23" x14ac:dyDescent="0.2">
      <c r="B155" s="11" t="s">
        <v>10</v>
      </c>
      <c r="N155" s="11" t="s">
        <v>906</v>
      </c>
      <c r="Q155" s="11" t="s">
        <v>907</v>
      </c>
      <c r="T155" s="11" t="s">
        <v>84</v>
      </c>
    </row>
    <row r="156" spans="2:23" x14ac:dyDescent="0.2">
      <c r="B156" s="11" t="s">
        <v>272</v>
      </c>
      <c r="N156" s="11" t="s">
        <v>908</v>
      </c>
      <c r="Q156" s="11" t="s">
        <v>909</v>
      </c>
      <c r="T156" s="11" t="s">
        <v>328</v>
      </c>
    </row>
    <row r="157" spans="2:23" x14ac:dyDescent="0.2">
      <c r="B157" s="11" t="s">
        <v>64</v>
      </c>
      <c r="N157" s="11" t="s">
        <v>910</v>
      </c>
      <c r="Q157" s="11" t="s">
        <v>911</v>
      </c>
      <c r="T157" s="11" t="s">
        <v>182</v>
      </c>
    </row>
    <row r="158" spans="2:23" x14ac:dyDescent="0.2">
      <c r="B158" s="11" t="s">
        <v>195</v>
      </c>
      <c r="N158" s="11" t="s">
        <v>912</v>
      </c>
      <c r="Q158" s="11" t="s">
        <v>913</v>
      </c>
      <c r="T158" s="11" t="s">
        <v>254</v>
      </c>
    </row>
    <row r="159" spans="2:23" x14ac:dyDescent="0.2">
      <c r="B159" s="11" t="s">
        <v>250</v>
      </c>
      <c r="N159" s="11" t="s">
        <v>914</v>
      </c>
      <c r="Q159" s="11" t="s">
        <v>915</v>
      </c>
      <c r="T159" s="11" t="s">
        <v>126</v>
      </c>
    </row>
    <row r="160" spans="2:23" x14ac:dyDescent="0.2">
      <c r="B160" s="11" t="s">
        <v>40</v>
      </c>
      <c r="N160" s="11" t="s">
        <v>916</v>
      </c>
      <c r="Q160" s="11" t="s">
        <v>917</v>
      </c>
      <c r="T160" s="11" t="s">
        <v>160</v>
      </c>
    </row>
    <row r="161" spans="2:20" x14ac:dyDescent="0.2">
      <c r="B161" s="11" t="s">
        <v>187</v>
      </c>
      <c r="N161" s="11" t="s">
        <v>918</v>
      </c>
      <c r="Q161" s="11" t="s">
        <v>919</v>
      </c>
      <c r="T161" s="11" t="s">
        <v>297</v>
      </c>
    </row>
    <row r="162" spans="2:20" x14ac:dyDescent="0.2">
      <c r="N162" s="11" t="s">
        <v>920</v>
      </c>
      <c r="Q162" s="11" t="s">
        <v>921</v>
      </c>
      <c r="T162" s="11" t="s">
        <v>327</v>
      </c>
    </row>
    <row r="163" spans="2:20" x14ac:dyDescent="0.2">
      <c r="N163" s="11" t="s">
        <v>922</v>
      </c>
      <c r="Q163" s="11" t="s">
        <v>923</v>
      </c>
      <c r="T163" s="11" t="s">
        <v>136</v>
      </c>
    </row>
    <row r="164" spans="2:20" x14ac:dyDescent="0.2">
      <c r="N164" s="11" t="s">
        <v>924</v>
      </c>
      <c r="T164" s="11" t="s">
        <v>292</v>
      </c>
    </row>
    <row r="165" spans="2:20" x14ac:dyDescent="0.2">
      <c r="N165" s="11" t="s">
        <v>925</v>
      </c>
      <c r="T165" s="11" t="s">
        <v>265</v>
      </c>
    </row>
    <row r="166" spans="2:20" x14ac:dyDescent="0.2">
      <c r="N166" s="11" t="s">
        <v>926</v>
      </c>
      <c r="T166" s="11" t="s">
        <v>118</v>
      </c>
    </row>
    <row r="167" spans="2:20" x14ac:dyDescent="0.2">
      <c r="N167" s="11" t="s">
        <v>927</v>
      </c>
      <c r="T167" s="11" t="s">
        <v>238</v>
      </c>
    </row>
    <row r="168" spans="2:20" x14ac:dyDescent="0.2">
      <c r="N168" s="11" t="s">
        <v>928</v>
      </c>
      <c r="T168" s="11" t="s">
        <v>199</v>
      </c>
    </row>
    <row r="169" spans="2:20" x14ac:dyDescent="0.2">
      <c r="N169" s="11" t="s">
        <v>929</v>
      </c>
      <c r="T169" s="11" t="s">
        <v>178</v>
      </c>
    </row>
    <row r="170" spans="2:20" x14ac:dyDescent="0.2">
      <c r="N170" s="11" t="s">
        <v>930</v>
      </c>
      <c r="T170" s="11" t="s">
        <v>335</v>
      </c>
    </row>
    <row r="171" spans="2:20" x14ac:dyDescent="0.2">
      <c r="N171" s="11" t="s">
        <v>931</v>
      </c>
      <c r="T171" s="11" t="s">
        <v>311</v>
      </c>
    </row>
    <row r="172" spans="2:20" x14ac:dyDescent="0.2">
      <c r="N172" s="11" t="s">
        <v>932</v>
      </c>
      <c r="T172" s="11" t="s">
        <v>220</v>
      </c>
    </row>
    <row r="173" spans="2:20" x14ac:dyDescent="0.2">
      <c r="N173" s="11" t="s">
        <v>933</v>
      </c>
      <c r="T173" s="11" t="s">
        <v>268</v>
      </c>
    </row>
    <row r="174" spans="2:20" x14ac:dyDescent="0.2">
      <c r="T174" s="11" t="s">
        <v>267</v>
      </c>
    </row>
    <row r="175" spans="2:20" x14ac:dyDescent="0.2">
      <c r="T175" s="11" t="s">
        <v>230</v>
      </c>
    </row>
    <row r="176" spans="2:20" x14ac:dyDescent="0.2">
      <c r="T176" s="11" t="s">
        <v>123</v>
      </c>
    </row>
    <row r="177" spans="20:20" x14ac:dyDescent="0.2">
      <c r="T177" s="11" t="s">
        <v>218</v>
      </c>
    </row>
    <row r="178" spans="20:20" x14ac:dyDescent="0.2">
      <c r="T178" s="11" t="s">
        <v>69</v>
      </c>
    </row>
    <row r="179" spans="20:20" x14ac:dyDescent="0.2">
      <c r="T179" s="11" t="s">
        <v>285</v>
      </c>
    </row>
    <row r="180" spans="20:20" x14ac:dyDescent="0.2">
      <c r="T180" s="11" t="s">
        <v>107</v>
      </c>
    </row>
    <row r="181" spans="20:20" x14ac:dyDescent="0.2">
      <c r="T181" s="11" t="s">
        <v>155</v>
      </c>
    </row>
    <row r="182" spans="20:20" x14ac:dyDescent="0.2">
      <c r="T182" s="11" t="s">
        <v>154</v>
      </c>
    </row>
    <row r="183" spans="20:20" x14ac:dyDescent="0.2">
      <c r="T183" s="11" t="s">
        <v>239</v>
      </c>
    </row>
    <row r="184" spans="20:20" x14ac:dyDescent="0.2">
      <c r="T184" s="11" t="s">
        <v>234</v>
      </c>
    </row>
    <row r="185" spans="20:20" x14ac:dyDescent="0.2">
      <c r="T185" s="11" t="s">
        <v>198</v>
      </c>
    </row>
  </sheetData>
  <mergeCells count="8">
    <mergeCell ref="S3:T3"/>
    <mergeCell ref="V3:W3"/>
    <mergeCell ref="A3:B3"/>
    <mergeCell ref="G3:H3"/>
    <mergeCell ref="J3:K3"/>
    <mergeCell ref="D3:E3"/>
    <mergeCell ref="M3:N3"/>
    <mergeCell ref="P3:Q3"/>
  </mergeCells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2" sqref="A2"/>
    </sheetView>
  </sheetViews>
  <sheetFormatPr baseColWidth="10" defaultColWidth="11.1640625" defaultRowHeight="16" x14ac:dyDescent="0.2"/>
  <cols>
    <col min="1" max="16384" width="11.1640625" style="17"/>
  </cols>
  <sheetData>
    <row r="1" spans="1:8" x14ac:dyDescent="0.2">
      <c r="A1" s="9" t="s">
        <v>1570</v>
      </c>
    </row>
    <row r="3" spans="1:8" s="9" customFormat="1" x14ac:dyDescent="0.2">
      <c r="A3" s="9" t="s">
        <v>935</v>
      </c>
      <c r="B3" s="9" t="s">
        <v>1549</v>
      </c>
      <c r="C3" s="9" t="s">
        <v>936</v>
      </c>
      <c r="D3" s="9" t="s">
        <v>937</v>
      </c>
      <c r="E3" s="9" t="s">
        <v>938</v>
      </c>
      <c r="F3" s="9" t="s">
        <v>939</v>
      </c>
      <c r="G3" s="9" t="s">
        <v>940</v>
      </c>
      <c r="H3" s="9" t="s">
        <v>941</v>
      </c>
    </row>
    <row r="4" spans="1:8" x14ac:dyDescent="0.2">
      <c r="A4" s="17">
        <v>45333</v>
      </c>
      <c r="B4" s="17" t="s">
        <v>942</v>
      </c>
      <c r="C4" s="17" t="s">
        <v>943</v>
      </c>
      <c r="D4" s="17" t="s">
        <v>944</v>
      </c>
      <c r="E4" s="18">
        <v>7.6500000000000007E-9</v>
      </c>
      <c r="F4" s="19">
        <v>0</v>
      </c>
      <c r="G4" s="17" t="s">
        <v>945</v>
      </c>
      <c r="H4" s="17" t="s">
        <v>946</v>
      </c>
    </row>
    <row r="5" spans="1:8" x14ac:dyDescent="0.2">
      <c r="A5" s="17">
        <v>9060</v>
      </c>
      <c r="B5" s="17" t="s">
        <v>947</v>
      </c>
      <c r="C5" s="17" t="s">
        <v>948</v>
      </c>
      <c r="D5" s="17" t="s">
        <v>949</v>
      </c>
      <c r="E5" s="18">
        <v>4.14E-8</v>
      </c>
      <c r="F5" s="19">
        <v>0</v>
      </c>
      <c r="G5" s="17" t="s">
        <v>950</v>
      </c>
      <c r="H5" s="17" t="s">
        <v>951</v>
      </c>
    </row>
    <row r="6" spans="1:8" x14ac:dyDescent="0.2">
      <c r="A6" s="17">
        <v>55114</v>
      </c>
      <c r="B6" s="17" t="s">
        <v>952</v>
      </c>
      <c r="C6" s="17" t="s">
        <v>953</v>
      </c>
      <c r="D6" s="17" t="s">
        <v>954</v>
      </c>
      <c r="E6" s="18">
        <v>2.3900000000000001E-7</v>
      </c>
      <c r="F6" s="19">
        <v>0</v>
      </c>
      <c r="G6" s="17" t="s">
        <v>955</v>
      </c>
      <c r="H6" s="17" t="s">
        <v>956</v>
      </c>
    </row>
    <row r="7" spans="1:8" x14ac:dyDescent="0.2">
      <c r="A7" s="17">
        <v>15980</v>
      </c>
      <c r="B7" s="17" t="s">
        <v>957</v>
      </c>
      <c r="C7" s="17" t="s">
        <v>943</v>
      </c>
      <c r="D7" s="17" t="s">
        <v>958</v>
      </c>
      <c r="E7" s="18">
        <v>5.0100000000000005E-7</v>
      </c>
      <c r="F7" s="19">
        <v>0</v>
      </c>
      <c r="G7" s="17" t="s">
        <v>945</v>
      </c>
      <c r="H7" s="17" t="s">
        <v>959</v>
      </c>
    </row>
    <row r="8" spans="1:8" x14ac:dyDescent="0.2">
      <c r="A8" s="17">
        <v>6099</v>
      </c>
      <c r="B8" s="17" t="s">
        <v>960</v>
      </c>
      <c r="C8" s="17" t="s">
        <v>961</v>
      </c>
      <c r="D8" s="17" t="s">
        <v>962</v>
      </c>
      <c r="E8" s="18">
        <v>2.7199999999999998E-6</v>
      </c>
      <c r="F8" s="19">
        <v>0</v>
      </c>
      <c r="G8" s="17" t="s">
        <v>963</v>
      </c>
      <c r="H8" s="17" t="s">
        <v>964</v>
      </c>
    </row>
    <row r="9" spans="1:8" x14ac:dyDescent="0.2">
      <c r="A9" s="17">
        <v>6101</v>
      </c>
      <c r="B9" s="17" t="s">
        <v>965</v>
      </c>
      <c r="C9" s="17" t="s">
        <v>961</v>
      </c>
      <c r="D9" s="17" t="s">
        <v>962</v>
      </c>
      <c r="E9" s="18">
        <v>2.7199999999999998E-6</v>
      </c>
      <c r="F9" s="19">
        <v>0</v>
      </c>
      <c r="G9" s="17" t="s">
        <v>963</v>
      </c>
      <c r="H9" s="17" t="s">
        <v>964</v>
      </c>
    </row>
    <row r="10" spans="1:8" x14ac:dyDescent="0.2">
      <c r="A10" s="17">
        <v>6091</v>
      </c>
      <c r="B10" s="17" t="s">
        <v>966</v>
      </c>
      <c r="C10" s="17" t="s">
        <v>943</v>
      </c>
      <c r="D10" s="17" t="s">
        <v>967</v>
      </c>
      <c r="E10" s="18">
        <v>4.4800000000000003E-6</v>
      </c>
      <c r="F10" s="19">
        <v>0</v>
      </c>
      <c r="G10" s="17" t="s">
        <v>945</v>
      </c>
      <c r="H10" s="17" t="s">
        <v>959</v>
      </c>
    </row>
    <row r="11" spans="1:8" x14ac:dyDescent="0.2">
      <c r="A11" s="17">
        <v>72350</v>
      </c>
      <c r="B11" s="17" t="s">
        <v>968</v>
      </c>
      <c r="C11" s="17" t="s">
        <v>961</v>
      </c>
      <c r="D11" s="17" t="s">
        <v>969</v>
      </c>
      <c r="E11" s="18">
        <v>6.6499999999999999E-6</v>
      </c>
      <c r="F11" s="19">
        <v>0</v>
      </c>
      <c r="G11" s="17" t="s">
        <v>963</v>
      </c>
      <c r="H11" s="17" t="s">
        <v>964</v>
      </c>
    </row>
    <row r="12" spans="1:8" x14ac:dyDescent="0.2">
      <c r="A12" s="17">
        <v>43436</v>
      </c>
      <c r="B12" s="17" t="s">
        <v>970</v>
      </c>
      <c r="C12" s="17" t="s">
        <v>971</v>
      </c>
      <c r="D12" s="17" t="s">
        <v>972</v>
      </c>
      <c r="E12" s="17">
        <v>1E-4</v>
      </c>
      <c r="F12" s="19">
        <v>0</v>
      </c>
      <c r="G12" s="17" t="s">
        <v>973</v>
      </c>
      <c r="H12" s="17" t="s">
        <v>974</v>
      </c>
    </row>
    <row r="13" spans="1:8" x14ac:dyDescent="0.2">
      <c r="A13" s="17">
        <v>6082</v>
      </c>
      <c r="B13" s="17" t="s">
        <v>975</v>
      </c>
      <c r="C13" s="17" t="s">
        <v>971</v>
      </c>
      <c r="D13" s="17" t="s">
        <v>976</v>
      </c>
      <c r="E13" s="17">
        <v>1.1E-4</v>
      </c>
      <c r="F13" s="19">
        <v>0</v>
      </c>
      <c r="G13" s="17" t="s">
        <v>973</v>
      </c>
      <c r="H13" s="17" t="s">
        <v>974</v>
      </c>
    </row>
    <row r="14" spans="1:8" x14ac:dyDescent="0.2">
      <c r="A14" s="17">
        <v>19752</v>
      </c>
      <c r="B14" s="17" t="s">
        <v>977</v>
      </c>
      <c r="C14" s="17" t="s">
        <v>978</v>
      </c>
      <c r="D14" s="17" t="s">
        <v>979</v>
      </c>
      <c r="E14" s="17">
        <v>2.2000000000000001E-4</v>
      </c>
      <c r="F14" s="19">
        <v>0</v>
      </c>
      <c r="G14" s="17" t="s">
        <v>980</v>
      </c>
      <c r="H14" s="17" t="s">
        <v>981</v>
      </c>
    </row>
    <row r="15" spans="1:8" x14ac:dyDescent="0.2">
      <c r="A15" s="17">
        <v>44281</v>
      </c>
      <c r="B15" s="17" t="s">
        <v>982</v>
      </c>
      <c r="C15" s="17" t="s">
        <v>983</v>
      </c>
      <c r="D15" s="17" t="s">
        <v>984</v>
      </c>
      <c r="E15" s="17">
        <v>3.3E-4</v>
      </c>
      <c r="F15" s="19">
        <v>0</v>
      </c>
      <c r="G15" s="17" t="s">
        <v>985</v>
      </c>
      <c r="H15" s="17" t="s">
        <v>986</v>
      </c>
    </row>
    <row r="16" spans="1:8" x14ac:dyDescent="0.2">
      <c r="A16" s="17">
        <v>16053</v>
      </c>
      <c r="B16" s="17" t="s">
        <v>987</v>
      </c>
      <c r="C16" s="17" t="s">
        <v>988</v>
      </c>
      <c r="D16" s="17" t="s">
        <v>989</v>
      </c>
      <c r="E16" s="17">
        <v>5.9000000000000003E-4</v>
      </c>
      <c r="F16" s="19">
        <v>0</v>
      </c>
      <c r="G16" s="17" t="s">
        <v>990</v>
      </c>
      <c r="H16" s="17" t="s">
        <v>991</v>
      </c>
    </row>
    <row r="17" spans="1:8" x14ac:dyDescent="0.2">
      <c r="A17" s="17">
        <v>46394</v>
      </c>
      <c r="B17" s="17" t="s">
        <v>992</v>
      </c>
      <c r="C17" s="17" t="s">
        <v>988</v>
      </c>
      <c r="D17" s="17" t="s">
        <v>989</v>
      </c>
      <c r="E17" s="17">
        <v>5.9000000000000003E-4</v>
      </c>
      <c r="F17" s="19">
        <v>0</v>
      </c>
      <c r="G17" s="17" t="s">
        <v>990</v>
      </c>
      <c r="H17" s="17" t="s">
        <v>991</v>
      </c>
    </row>
    <row r="18" spans="1:8" x14ac:dyDescent="0.2">
      <c r="A18" s="17">
        <v>8652</v>
      </c>
      <c r="B18" s="17" t="s">
        <v>993</v>
      </c>
      <c r="C18" s="17" t="s">
        <v>948</v>
      </c>
      <c r="D18" s="17" t="s">
        <v>994</v>
      </c>
      <c r="E18" s="17">
        <v>1.41E-3</v>
      </c>
      <c r="F18" s="19">
        <v>0</v>
      </c>
      <c r="G18" s="17" t="s">
        <v>995</v>
      </c>
      <c r="H18" s="17" t="s">
        <v>996</v>
      </c>
    </row>
    <row r="19" spans="1:8" x14ac:dyDescent="0.2">
      <c r="A19" s="17">
        <v>22900</v>
      </c>
      <c r="B19" s="17" t="s">
        <v>997</v>
      </c>
      <c r="C19" s="17" t="s">
        <v>998</v>
      </c>
      <c r="D19" s="17" t="s">
        <v>999</v>
      </c>
      <c r="E19" s="17">
        <v>7.4400000000000004E-3</v>
      </c>
      <c r="F19" s="19">
        <v>0</v>
      </c>
      <c r="G19" s="17" t="s">
        <v>1000</v>
      </c>
      <c r="H19" s="17" t="s">
        <v>1001</v>
      </c>
    </row>
    <row r="20" spans="1:8" x14ac:dyDescent="0.2">
      <c r="A20" s="17">
        <v>9097</v>
      </c>
      <c r="B20" s="17" t="s">
        <v>1002</v>
      </c>
      <c r="C20" s="17" t="s">
        <v>1003</v>
      </c>
      <c r="D20" s="17" t="s">
        <v>1004</v>
      </c>
      <c r="E20" s="17">
        <v>8.2000000000000007E-3</v>
      </c>
      <c r="F20" s="19">
        <v>0</v>
      </c>
      <c r="G20" s="17" t="s">
        <v>1005</v>
      </c>
      <c r="H20" s="17" t="s">
        <v>1006</v>
      </c>
    </row>
    <row r="21" spans="1:8" x14ac:dyDescent="0.2">
      <c r="A21" s="17">
        <v>9082</v>
      </c>
      <c r="B21" s="17" t="s">
        <v>1007</v>
      </c>
      <c r="C21" s="17" t="s">
        <v>1008</v>
      </c>
      <c r="D21" s="17" t="s">
        <v>1009</v>
      </c>
      <c r="E21" s="17">
        <v>1.3610000000000001E-2</v>
      </c>
      <c r="F21" s="19">
        <v>0</v>
      </c>
      <c r="G21" s="17" t="s">
        <v>1010</v>
      </c>
      <c r="H21" s="17" t="s">
        <v>1011</v>
      </c>
    </row>
    <row r="22" spans="1:8" x14ac:dyDescent="0.2">
      <c r="A22" s="17">
        <v>6549</v>
      </c>
      <c r="B22" s="17" t="s">
        <v>1012</v>
      </c>
      <c r="C22" s="17" t="s">
        <v>1003</v>
      </c>
      <c r="D22" s="17" t="s">
        <v>1013</v>
      </c>
      <c r="E22" s="17">
        <v>1.452E-2</v>
      </c>
      <c r="F22" s="19">
        <v>0</v>
      </c>
      <c r="G22" s="17" t="s">
        <v>1005</v>
      </c>
      <c r="H22" s="17" t="s">
        <v>1006</v>
      </c>
    </row>
    <row r="23" spans="1:8" x14ac:dyDescent="0.2">
      <c r="A23" s="17">
        <v>44710</v>
      </c>
      <c r="B23" s="17" t="s">
        <v>1014</v>
      </c>
      <c r="C23" s="17" t="s">
        <v>1015</v>
      </c>
      <c r="D23" s="17" t="s">
        <v>1016</v>
      </c>
      <c r="E23" s="17">
        <v>3.4439999999999998E-2</v>
      </c>
      <c r="F23" s="19">
        <v>1E-3</v>
      </c>
      <c r="G23" s="19" t="s">
        <v>1017</v>
      </c>
      <c r="H23" s="19" t="s">
        <v>1018</v>
      </c>
    </row>
    <row r="24" spans="1:8" x14ac:dyDescent="0.2">
      <c r="A24" s="17">
        <v>22904</v>
      </c>
      <c r="B24" s="17" t="s">
        <v>1019</v>
      </c>
      <c r="C24" s="17" t="s">
        <v>1020</v>
      </c>
      <c r="D24" s="17" t="s">
        <v>1021</v>
      </c>
      <c r="E24" s="17">
        <v>4.7370000000000002E-2</v>
      </c>
      <c r="F24" s="19">
        <v>1E-3</v>
      </c>
      <c r="G24" s="17" t="s">
        <v>1022</v>
      </c>
      <c r="H24" s="17" t="s">
        <v>1023</v>
      </c>
    </row>
    <row r="25" spans="1:8" x14ac:dyDescent="0.2">
      <c r="A25" s="17">
        <v>1901607</v>
      </c>
      <c r="B25" s="17" t="s">
        <v>1024</v>
      </c>
      <c r="C25" s="17" t="s">
        <v>1025</v>
      </c>
      <c r="D25" s="17" t="s">
        <v>1026</v>
      </c>
      <c r="E25" s="17">
        <v>6.0830000000000002E-2</v>
      </c>
      <c r="F25" s="19">
        <v>8.9999999999999998E-4</v>
      </c>
      <c r="G25" s="17" t="s">
        <v>1027</v>
      </c>
      <c r="H25" s="17" t="s">
        <v>1028</v>
      </c>
    </row>
    <row r="26" spans="1:8" x14ac:dyDescent="0.2">
      <c r="A26" s="17">
        <v>9081</v>
      </c>
      <c r="B26" s="17" t="s">
        <v>1029</v>
      </c>
      <c r="C26" s="17" t="s">
        <v>1008</v>
      </c>
      <c r="D26" s="17" t="s">
        <v>1030</v>
      </c>
      <c r="E26" s="17">
        <v>6.6449999999999995E-2</v>
      </c>
      <c r="F26" s="19">
        <v>8.9999999999999998E-4</v>
      </c>
      <c r="G26" s="17" t="s">
        <v>1010</v>
      </c>
      <c r="H26" s="17" t="s">
        <v>1011</v>
      </c>
    </row>
  </sheetData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" sqref="A2"/>
    </sheetView>
  </sheetViews>
  <sheetFormatPr baseColWidth="10" defaultColWidth="8.83203125" defaultRowHeight="16" x14ac:dyDescent="0.2"/>
  <cols>
    <col min="1" max="16384" width="8.83203125" style="17"/>
  </cols>
  <sheetData>
    <row r="1" spans="1:8" x14ac:dyDescent="0.2">
      <c r="A1" s="9" t="s">
        <v>1571</v>
      </c>
    </row>
    <row r="3" spans="1:8" s="9" customFormat="1" x14ac:dyDescent="0.2">
      <c r="A3" s="9" t="s">
        <v>935</v>
      </c>
      <c r="B3" s="9" t="s">
        <v>1550</v>
      </c>
      <c r="C3" s="9" t="s">
        <v>936</v>
      </c>
      <c r="D3" s="9" t="s">
        <v>937</v>
      </c>
      <c r="E3" s="9" t="s">
        <v>938</v>
      </c>
      <c r="F3" s="9" t="s">
        <v>939</v>
      </c>
      <c r="G3" s="9" t="s">
        <v>940</v>
      </c>
      <c r="H3" s="9" t="s">
        <v>941</v>
      </c>
    </row>
    <row r="4" spans="1:8" x14ac:dyDescent="0.2">
      <c r="A4" s="17">
        <v>44419</v>
      </c>
      <c r="B4" s="17" t="s">
        <v>1031</v>
      </c>
      <c r="C4" s="17" t="s">
        <v>1032</v>
      </c>
      <c r="D4" s="17" t="s">
        <v>1033</v>
      </c>
      <c r="E4" s="17">
        <v>5.8E-4</v>
      </c>
      <c r="F4" s="19">
        <v>0</v>
      </c>
      <c r="G4" s="17" t="s">
        <v>1034</v>
      </c>
      <c r="H4" s="17" t="s">
        <v>1035</v>
      </c>
    </row>
    <row r="5" spans="1:8" x14ac:dyDescent="0.2">
      <c r="A5" s="17">
        <v>44262</v>
      </c>
      <c r="B5" s="17" t="s">
        <v>1036</v>
      </c>
      <c r="C5" s="17" t="s">
        <v>1037</v>
      </c>
      <c r="D5" s="17" t="s">
        <v>1038</v>
      </c>
      <c r="E5" s="17">
        <v>6.0999999999999997E-4</v>
      </c>
      <c r="F5" s="19">
        <v>0</v>
      </c>
      <c r="G5" s="17" t="s">
        <v>1039</v>
      </c>
      <c r="H5" s="17" t="s">
        <v>1040</v>
      </c>
    </row>
    <row r="6" spans="1:8" x14ac:dyDescent="0.2">
      <c r="A6" s="17">
        <v>16042</v>
      </c>
      <c r="B6" s="17" t="s">
        <v>1041</v>
      </c>
      <c r="C6" s="17" t="s">
        <v>1042</v>
      </c>
      <c r="D6" s="17" t="s">
        <v>1043</v>
      </c>
      <c r="E6" s="17">
        <v>1.17E-3</v>
      </c>
      <c r="F6" s="19">
        <v>0</v>
      </c>
      <c r="G6" s="17" t="s">
        <v>1044</v>
      </c>
      <c r="H6" s="17" t="s">
        <v>1045</v>
      </c>
    </row>
    <row r="7" spans="1:8" x14ac:dyDescent="0.2">
      <c r="A7" s="17">
        <v>44242</v>
      </c>
      <c r="B7" s="17" t="s">
        <v>1046</v>
      </c>
      <c r="C7" s="17" t="s">
        <v>1047</v>
      </c>
      <c r="D7" s="17" t="s">
        <v>1048</v>
      </c>
      <c r="E7" s="17">
        <v>1.97E-3</v>
      </c>
      <c r="F7" s="19">
        <v>0</v>
      </c>
      <c r="G7" s="17" t="s">
        <v>1049</v>
      </c>
      <c r="H7" s="17" t="s">
        <v>1050</v>
      </c>
    </row>
    <row r="8" spans="1:8" x14ac:dyDescent="0.2">
      <c r="A8" s="17">
        <v>9405</v>
      </c>
      <c r="B8" s="17" t="s">
        <v>1051</v>
      </c>
      <c r="C8" s="17" t="s">
        <v>1052</v>
      </c>
      <c r="D8" s="17" t="s">
        <v>1053</v>
      </c>
      <c r="E8" s="17">
        <v>4.79E-3</v>
      </c>
      <c r="F8" s="19">
        <v>0</v>
      </c>
      <c r="G8" s="17" t="s">
        <v>1054</v>
      </c>
      <c r="H8" s="17" t="s">
        <v>1055</v>
      </c>
    </row>
    <row r="9" spans="1:8" x14ac:dyDescent="0.2">
      <c r="A9" s="17">
        <v>34599</v>
      </c>
      <c r="B9" s="17" t="s">
        <v>1056</v>
      </c>
      <c r="C9" s="17" t="s">
        <v>1057</v>
      </c>
      <c r="D9" s="17" t="s">
        <v>1058</v>
      </c>
      <c r="E9" s="17">
        <v>7.6600000000000001E-3</v>
      </c>
      <c r="F9" s="19">
        <v>3.3E-3</v>
      </c>
      <c r="G9" s="17" t="s">
        <v>1059</v>
      </c>
      <c r="H9" s="17" t="s">
        <v>1060</v>
      </c>
    </row>
    <row r="10" spans="1:8" x14ac:dyDescent="0.2">
      <c r="A10" s="17">
        <v>31589</v>
      </c>
      <c r="B10" s="17" t="s">
        <v>1061</v>
      </c>
      <c r="C10" s="17" t="s">
        <v>1062</v>
      </c>
      <c r="D10" s="17" t="s">
        <v>1063</v>
      </c>
      <c r="E10" s="17">
        <v>1.8030000000000001E-2</v>
      </c>
      <c r="F10" s="19">
        <v>5.7000000000000002E-3</v>
      </c>
      <c r="G10" s="17" t="s">
        <v>1064</v>
      </c>
      <c r="H10" s="17" t="s">
        <v>1065</v>
      </c>
    </row>
    <row r="11" spans="1:8" x14ac:dyDescent="0.2">
      <c r="A11" s="17">
        <v>5975</v>
      </c>
      <c r="B11" s="17" t="s">
        <v>1066</v>
      </c>
      <c r="C11" s="17" t="s">
        <v>1067</v>
      </c>
      <c r="D11" s="17" t="s">
        <v>1068</v>
      </c>
      <c r="E11" s="17">
        <v>2.0590000000000001E-2</v>
      </c>
      <c r="F11" s="19">
        <v>5.0000000000000001E-3</v>
      </c>
      <c r="G11" s="17" t="s">
        <v>1069</v>
      </c>
      <c r="H11" s="17" t="s">
        <v>1070</v>
      </c>
    </row>
    <row r="12" spans="1:8" x14ac:dyDescent="0.2">
      <c r="A12" s="17">
        <v>44723</v>
      </c>
      <c r="B12" s="17" t="s">
        <v>1071</v>
      </c>
      <c r="C12" s="17" t="s">
        <v>1037</v>
      </c>
      <c r="D12" s="17" t="s">
        <v>1072</v>
      </c>
      <c r="E12" s="17">
        <v>2.4809999999999999E-2</v>
      </c>
      <c r="F12" s="19">
        <v>4.4000000000000003E-3</v>
      </c>
      <c r="G12" s="17" t="s">
        <v>1073</v>
      </c>
      <c r="H12" s="17" t="s">
        <v>1074</v>
      </c>
    </row>
    <row r="13" spans="1:8" x14ac:dyDescent="0.2">
      <c r="A13" s="17">
        <v>7155</v>
      </c>
      <c r="B13" s="17" t="s">
        <v>1075</v>
      </c>
      <c r="C13" s="17" t="s">
        <v>1047</v>
      </c>
      <c r="D13" s="17" t="s">
        <v>1076</v>
      </c>
      <c r="E13" s="17">
        <v>2.7359999999999999E-2</v>
      </c>
      <c r="F13" s="19">
        <v>4.0000000000000001E-3</v>
      </c>
      <c r="G13" s="17" t="s">
        <v>1077</v>
      </c>
      <c r="H13" s="17" t="s">
        <v>1078</v>
      </c>
    </row>
    <row r="14" spans="1:8" x14ac:dyDescent="0.2">
      <c r="A14" s="17">
        <v>51704</v>
      </c>
      <c r="B14" s="17" t="s">
        <v>1079</v>
      </c>
      <c r="C14" s="17" t="s">
        <v>1080</v>
      </c>
      <c r="D14" s="17" t="s">
        <v>1081</v>
      </c>
      <c r="E14" s="17">
        <v>3.143E-2</v>
      </c>
      <c r="F14" s="19">
        <v>5.4999999999999997E-3</v>
      </c>
      <c r="G14" s="17" t="s">
        <v>1082</v>
      </c>
      <c r="H14" s="17" t="s">
        <v>1083</v>
      </c>
    </row>
    <row r="15" spans="1:8" x14ac:dyDescent="0.2">
      <c r="A15" s="17">
        <v>6979</v>
      </c>
      <c r="B15" s="17" t="s">
        <v>1084</v>
      </c>
      <c r="C15" s="17" t="s">
        <v>1057</v>
      </c>
      <c r="D15" s="17" t="s">
        <v>1085</v>
      </c>
      <c r="E15" s="17">
        <v>3.6119999999999999E-2</v>
      </c>
      <c r="F15" s="19">
        <v>5.0000000000000001E-3</v>
      </c>
      <c r="G15" s="17" t="s">
        <v>1059</v>
      </c>
      <c r="H15" s="17" t="s">
        <v>1086</v>
      </c>
    </row>
    <row r="16" spans="1:8" x14ac:dyDescent="0.2">
      <c r="A16" s="17">
        <v>9395</v>
      </c>
      <c r="B16" s="17" t="s">
        <v>1087</v>
      </c>
      <c r="C16" s="17" t="s">
        <v>1088</v>
      </c>
      <c r="D16" s="17" t="s">
        <v>1089</v>
      </c>
      <c r="E16" s="17">
        <v>3.7100000000000001E-2</v>
      </c>
      <c r="F16" s="19">
        <v>4.5999999999999999E-3</v>
      </c>
      <c r="G16" s="17" t="s">
        <v>1090</v>
      </c>
      <c r="H16" s="17" t="s">
        <v>1091</v>
      </c>
    </row>
    <row r="17" spans="1:8" x14ac:dyDescent="0.2">
      <c r="A17" s="17">
        <v>9266</v>
      </c>
      <c r="B17" s="17" t="s">
        <v>1092</v>
      </c>
      <c r="C17" s="17" t="s">
        <v>1093</v>
      </c>
      <c r="D17" s="17" t="s">
        <v>1026</v>
      </c>
      <c r="E17" s="17">
        <v>4.4979999999999999E-2</v>
      </c>
      <c r="F17" s="19">
        <v>5.7000000000000002E-3</v>
      </c>
      <c r="G17" s="17" t="s">
        <v>1094</v>
      </c>
      <c r="H17" s="17" t="s">
        <v>1095</v>
      </c>
    </row>
    <row r="18" spans="1:8" x14ac:dyDescent="0.2">
      <c r="A18" s="17">
        <v>43709</v>
      </c>
      <c r="B18" s="17" t="s">
        <v>1096</v>
      </c>
      <c r="C18" s="17" t="s">
        <v>1097</v>
      </c>
      <c r="D18" s="17" t="s">
        <v>969</v>
      </c>
      <c r="E18" s="17">
        <v>5.0840000000000003E-2</v>
      </c>
      <c r="F18" s="19">
        <v>9.2999999999999992E-3</v>
      </c>
      <c r="G18" s="17" t="s">
        <v>1098</v>
      </c>
      <c r="H18" s="17" t="s">
        <v>1099</v>
      </c>
    </row>
    <row r="19" spans="1:8" x14ac:dyDescent="0.2">
      <c r="A19" s="17">
        <v>5991</v>
      </c>
      <c r="B19" s="17" t="s">
        <v>1100</v>
      </c>
      <c r="C19" s="17" t="s">
        <v>1097</v>
      </c>
      <c r="D19" s="17" t="s">
        <v>969</v>
      </c>
      <c r="E19" s="17">
        <v>5.0840000000000003E-2</v>
      </c>
      <c r="F19" s="19">
        <v>8.8000000000000005E-3</v>
      </c>
      <c r="G19" s="17" t="s">
        <v>1101</v>
      </c>
      <c r="H19" s="17" t="s">
        <v>1102</v>
      </c>
    </row>
    <row r="20" spans="1:8" x14ac:dyDescent="0.2">
      <c r="A20" s="17">
        <v>22610</v>
      </c>
      <c r="B20" s="17" t="s">
        <v>1103</v>
      </c>
      <c r="C20" s="17" t="s">
        <v>1042</v>
      </c>
      <c r="D20" s="17" t="s">
        <v>1104</v>
      </c>
      <c r="E20" s="17">
        <v>5.8500000000000003E-2</v>
      </c>
      <c r="F20" s="19">
        <v>1.06E-2</v>
      </c>
      <c r="G20" s="17" t="s">
        <v>1105</v>
      </c>
      <c r="H20" s="17" t="s">
        <v>1106</v>
      </c>
    </row>
    <row r="21" spans="1:8" x14ac:dyDescent="0.2">
      <c r="A21" s="17">
        <v>71361</v>
      </c>
      <c r="B21" s="17" t="s">
        <v>1107</v>
      </c>
      <c r="C21" s="17" t="s">
        <v>1108</v>
      </c>
      <c r="D21" s="17" t="s">
        <v>1109</v>
      </c>
      <c r="E21" s="17">
        <v>5.9479999999999998E-2</v>
      </c>
      <c r="F21" s="19">
        <v>0.01</v>
      </c>
      <c r="G21" s="17" t="s">
        <v>1110</v>
      </c>
      <c r="H21" s="17" t="s">
        <v>1111</v>
      </c>
    </row>
    <row r="22" spans="1:8" x14ac:dyDescent="0.2">
      <c r="A22" s="17">
        <v>44010</v>
      </c>
      <c r="B22" s="17" t="s">
        <v>1112</v>
      </c>
      <c r="C22" s="17" t="s">
        <v>1093</v>
      </c>
      <c r="D22" s="17" t="s">
        <v>1113</v>
      </c>
      <c r="E22" s="17">
        <v>8.3739999999999995E-2</v>
      </c>
      <c r="F22" s="19">
        <v>1.26E-2</v>
      </c>
      <c r="G22" s="17" t="s">
        <v>1114</v>
      </c>
      <c r="H22" s="17" t="s">
        <v>1115</v>
      </c>
    </row>
    <row r="23" spans="1:8" x14ac:dyDescent="0.2">
      <c r="A23" s="17">
        <v>44712</v>
      </c>
      <c r="B23" s="17" t="s">
        <v>1116</v>
      </c>
      <c r="C23" s="17" t="s">
        <v>1067</v>
      </c>
      <c r="D23" s="17" t="s">
        <v>1117</v>
      </c>
      <c r="E23" s="17">
        <v>9.0770000000000003E-2</v>
      </c>
      <c r="F23" s="19">
        <v>1.2E-2</v>
      </c>
      <c r="G23" s="17" t="s">
        <v>1118</v>
      </c>
      <c r="H23" s="17" t="s">
        <v>1119</v>
      </c>
    </row>
    <row r="24" spans="1:8" x14ac:dyDescent="0.2">
      <c r="A24" s="17">
        <v>43708</v>
      </c>
      <c r="B24" s="17" t="s">
        <v>1120</v>
      </c>
      <c r="C24" s="17" t="s">
        <v>1097</v>
      </c>
      <c r="D24" s="17" t="s">
        <v>1121</v>
      </c>
      <c r="E24" s="17">
        <v>9.7489999999999993E-2</v>
      </c>
      <c r="F24" s="19">
        <v>1.14E-2</v>
      </c>
      <c r="G24" s="17" t="s">
        <v>1098</v>
      </c>
      <c r="H24" s="17" t="s">
        <v>1099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workbookViewId="0">
      <selection activeCell="A2" sqref="A2"/>
    </sheetView>
  </sheetViews>
  <sheetFormatPr baseColWidth="10" defaultColWidth="11.1640625" defaultRowHeight="16" x14ac:dyDescent="0.2"/>
  <cols>
    <col min="1" max="16384" width="11.1640625" style="17"/>
  </cols>
  <sheetData>
    <row r="1" spans="1:8" s="9" customFormat="1" x14ac:dyDescent="0.2">
      <c r="A1" s="9" t="s">
        <v>1572</v>
      </c>
    </row>
    <row r="3" spans="1:8" s="9" customFormat="1" x14ac:dyDescent="0.2">
      <c r="A3" s="9" t="s">
        <v>935</v>
      </c>
      <c r="B3" s="9" t="s">
        <v>1550</v>
      </c>
      <c r="C3" s="9" t="s">
        <v>936</v>
      </c>
      <c r="D3" s="9" t="s">
        <v>937</v>
      </c>
      <c r="E3" s="9" t="s">
        <v>938</v>
      </c>
      <c r="F3" s="9" t="s">
        <v>939</v>
      </c>
      <c r="G3" s="9" t="s">
        <v>940</v>
      </c>
      <c r="H3" s="9" t="s">
        <v>941</v>
      </c>
    </row>
    <row r="4" spans="1:8" x14ac:dyDescent="0.2">
      <c r="A4" s="17">
        <v>42254</v>
      </c>
      <c r="B4" s="17" t="s">
        <v>1122</v>
      </c>
      <c r="C4" s="17" t="s">
        <v>1123</v>
      </c>
      <c r="D4" s="17" t="s">
        <v>1124</v>
      </c>
      <c r="E4" s="18">
        <v>1.0400000000000001E-39</v>
      </c>
      <c r="F4" s="19">
        <v>0</v>
      </c>
      <c r="G4" s="19" t="s">
        <v>1125</v>
      </c>
      <c r="H4" s="19" t="s">
        <v>1126</v>
      </c>
    </row>
    <row r="5" spans="1:8" x14ac:dyDescent="0.2">
      <c r="A5" s="17">
        <v>22613</v>
      </c>
      <c r="B5" s="17" t="s">
        <v>1127</v>
      </c>
      <c r="C5" s="17" t="s">
        <v>1128</v>
      </c>
      <c r="D5" s="17" t="s">
        <v>1129</v>
      </c>
      <c r="E5" s="18">
        <v>5.3400000000000002E-35</v>
      </c>
      <c r="F5" s="19">
        <v>0</v>
      </c>
      <c r="G5" s="19" t="s">
        <v>1130</v>
      </c>
      <c r="H5" s="19" t="s">
        <v>1131</v>
      </c>
    </row>
    <row r="6" spans="1:8" x14ac:dyDescent="0.2">
      <c r="A6" s="17">
        <v>6364</v>
      </c>
      <c r="B6" s="17" t="s">
        <v>1132</v>
      </c>
      <c r="C6" s="17" t="s">
        <v>1133</v>
      </c>
      <c r="D6" s="17" t="s">
        <v>1134</v>
      </c>
      <c r="E6" s="18">
        <v>1.0899999999999999E-34</v>
      </c>
      <c r="F6" s="19">
        <v>0</v>
      </c>
      <c r="G6" s="19" t="s">
        <v>1135</v>
      </c>
      <c r="H6" s="19" t="s">
        <v>1136</v>
      </c>
    </row>
    <row r="7" spans="1:8" x14ac:dyDescent="0.2">
      <c r="A7" s="17">
        <v>16072</v>
      </c>
      <c r="B7" s="17" t="s">
        <v>1137</v>
      </c>
      <c r="C7" s="17" t="s">
        <v>1133</v>
      </c>
      <c r="D7" s="17" t="s">
        <v>1138</v>
      </c>
      <c r="E7" s="18">
        <v>2.3400000000000001E-33</v>
      </c>
      <c r="F7" s="19">
        <v>0</v>
      </c>
      <c r="G7" s="19" t="s">
        <v>1135</v>
      </c>
      <c r="H7" s="19" t="s">
        <v>1136</v>
      </c>
    </row>
    <row r="8" spans="1:8" x14ac:dyDescent="0.2">
      <c r="A8" s="17">
        <v>34470</v>
      </c>
      <c r="B8" s="17" t="s">
        <v>1139</v>
      </c>
      <c r="C8" s="17" t="s">
        <v>1140</v>
      </c>
      <c r="D8" s="17" t="s">
        <v>1141</v>
      </c>
      <c r="E8" s="18">
        <v>8.2400000000000004E-30</v>
      </c>
      <c r="F8" s="19">
        <v>0</v>
      </c>
      <c r="G8" s="19" t="s">
        <v>1142</v>
      </c>
      <c r="H8" s="19" t="s">
        <v>1143</v>
      </c>
    </row>
    <row r="9" spans="1:8" x14ac:dyDescent="0.2">
      <c r="A9" s="17">
        <v>34660</v>
      </c>
      <c r="B9" s="17" t="s">
        <v>1144</v>
      </c>
      <c r="C9" s="17" t="s">
        <v>1145</v>
      </c>
      <c r="D9" s="17" t="s">
        <v>1146</v>
      </c>
      <c r="E9" s="18">
        <v>3.0699999999999999E-28</v>
      </c>
      <c r="F9" s="19">
        <v>0</v>
      </c>
      <c r="G9" s="19" t="s">
        <v>1147</v>
      </c>
      <c r="H9" s="19" t="s">
        <v>1148</v>
      </c>
    </row>
    <row r="10" spans="1:8" x14ac:dyDescent="0.2">
      <c r="A10" s="17">
        <v>6396</v>
      </c>
      <c r="B10" s="17" t="s">
        <v>1149</v>
      </c>
      <c r="C10" s="17" t="s">
        <v>1145</v>
      </c>
      <c r="D10" s="17" t="s">
        <v>1150</v>
      </c>
      <c r="E10" s="18">
        <v>1.1599999999999999E-25</v>
      </c>
      <c r="F10" s="19">
        <v>0</v>
      </c>
      <c r="G10" s="19" t="s">
        <v>1151</v>
      </c>
      <c r="H10" s="19" t="s">
        <v>1152</v>
      </c>
    </row>
    <row r="11" spans="1:8" x14ac:dyDescent="0.2">
      <c r="A11" s="17">
        <v>44085</v>
      </c>
      <c r="B11" s="17" t="s">
        <v>1153</v>
      </c>
      <c r="C11" s="17" t="s">
        <v>1154</v>
      </c>
      <c r="D11" s="17" t="s">
        <v>1155</v>
      </c>
      <c r="E11" s="18">
        <v>3.2700000000000001E-21</v>
      </c>
      <c r="F11" s="19">
        <v>0</v>
      </c>
      <c r="G11" s="19" t="s">
        <v>1156</v>
      </c>
      <c r="H11" s="19" t="s">
        <v>1157</v>
      </c>
    </row>
    <row r="12" spans="1:8" x14ac:dyDescent="0.2">
      <c r="A12" s="17">
        <v>460</v>
      </c>
      <c r="B12" s="17" t="s">
        <v>1158</v>
      </c>
      <c r="C12" s="17" t="s">
        <v>1159</v>
      </c>
      <c r="D12" s="17" t="s">
        <v>1160</v>
      </c>
      <c r="E12" s="18">
        <v>6.0399999999999995E-20</v>
      </c>
      <c r="F12" s="19">
        <v>0</v>
      </c>
      <c r="G12" s="17" t="s">
        <v>1161</v>
      </c>
      <c r="H12" s="17" t="s">
        <v>1162</v>
      </c>
    </row>
    <row r="13" spans="1:8" x14ac:dyDescent="0.2">
      <c r="A13" s="17">
        <v>466</v>
      </c>
      <c r="B13" s="17" t="s">
        <v>1163</v>
      </c>
      <c r="C13" s="17" t="s">
        <v>1159</v>
      </c>
      <c r="D13" s="17" t="s">
        <v>1160</v>
      </c>
      <c r="E13" s="18">
        <v>6.0399999999999995E-20</v>
      </c>
      <c r="F13" s="19">
        <v>0</v>
      </c>
      <c r="G13" s="17" t="s">
        <v>1161</v>
      </c>
      <c r="H13" s="17" t="s">
        <v>1162</v>
      </c>
    </row>
    <row r="14" spans="1:8" x14ac:dyDescent="0.2">
      <c r="A14" s="17">
        <v>16070</v>
      </c>
      <c r="B14" s="17" t="s">
        <v>1164</v>
      </c>
      <c r="C14" s="17" t="s">
        <v>1165</v>
      </c>
      <c r="D14" s="17" t="s">
        <v>1166</v>
      </c>
      <c r="E14" s="18">
        <v>4.0000000000000003E-18</v>
      </c>
      <c r="F14" s="19">
        <v>0</v>
      </c>
      <c r="G14" s="19" t="s">
        <v>1167</v>
      </c>
      <c r="H14" s="19" t="s">
        <v>1168</v>
      </c>
    </row>
    <row r="15" spans="1:8" x14ac:dyDescent="0.2">
      <c r="A15" s="17">
        <v>42274</v>
      </c>
      <c r="B15" s="17" t="s">
        <v>1169</v>
      </c>
      <c r="C15" s="17" t="s">
        <v>1170</v>
      </c>
      <c r="D15" s="17" t="s">
        <v>1171</v>
      </c>
      <c r="E15" s="18">
        <v>8.3400000000000003E-18</v>
      </c>
      <c r="F15" s="19">
        <v>0</v>
      </c>
      <c r="G15" s="17" t="s">
        <v>1172</v>
      </c>
      <c r="H15" s="17" t="s">
        <v>1173</v>
      </c>
    </row>
    <row r="16" spans="1:8" x14ac:dyDescent="0.2">
      <c r="A16" s="17">
        <v>469</v>
      </c>
      <c r="B16" s="17" t="s">
        <v>1174</v>
      </c>
      <c r="C16" s="17" t="s">
        <v>1175</v>
      </c>
      <c r="D16" s="17" t="s">
        <v>1176</v>
      </c>
      <c r="E16" s="18">
        <v>6.9700000000000004E-17</v>
      </c>
      <c r="F16" s="19">
        <v>0</v>
      </c>
      <c r="G16" s="17" t="s">
        <v>1177</v>
      </c>
      <c r="H16" s="17" t="s">
        <v>1178</v>
      </c>
    </row>
    <row r="17" spans="1:8" x14ac:dyDescent="0.2">
      <c r="A17" s="17">
        <v>30490</v>
      </c>
      <c r="B17" s="17" t="s">
        <v>1179</v>
      </c>
      <c r="C17" s="17" t="s">
        <v>1180</v>
      </c>
      <c r="D17" s="17" t="s">
        <v>1181</v>
      </c>
      <c r="E17" s="18">
        <v>3.1300000000000001E-16</v>
      </c>
      <c r="F17" s="19">
        <v>0</v>
      </c>
      <c r="G17" s="17" t="s">
        <v>1182</v>
      </c>
      <c r="H17" s="17" t="s">
        <v>1183</v>
      </c>
    </row>
    <row r="18" spans="1:8" x14ac:dyDescent="0.2">
      <c r="A18" s="17">
        <v>462</v>
      </c>
      <c r="B18" s="17" t="s">
        <v>1184</v>
      </c>
      <c r="C18" s="17" t="s">
        <v>1175</v>
      </c>
      <c r="D18" s="17" t="s">
        <v>1185</v>
      </c>
      <c r="E18" s="18">
        <v>3.2699999999999999E-15</v>
      </c>
      <c r="F18" s="19">
        <v>0</v>
      </c>
      <c r="G18" s="17" t="s">
        <v>1186</v>
      </c>
      <c r="H18" s="17" t="s">
        <v>1187</v>
      </c>
    </row>
    <row r="19" spans="1:8" x14ac:dyDescent="0.2">
      <c r="A19" s="17">
        <v>90501</v>
      </c>
      <c r="B19" s="17" t="s">
        <v>1188</v>
      </c>
      <c r="C19" s="17" t="s">
        <v>1175</v>
      </c>
      <c r="D19" s="17" t="s">
        <v>1189</v>
      </c>
      <c r="E19" s="18">
        <v>4.08E-14</v>
      </c>
      <c r="F19" s="19">
        <v>0</v>
      </c>
      <c r="G19" s="17" t="s">
        <v>1177</v>
      </c>
      <c r="H19" s="17" t="s">
        <v>1178</v>
      </c>
    </row>
    <row r="20" spans="1:8" x14ac:dyDescent="0.2">
      <c r="A20" s="17">
        <v>10467</v>
      </c>
      <c r="B20" s="17" t="s">
        <v>1190</v>
      </c>
      <c r="C20" s="17" t="s">
        <v>1191</v>
      </c>
      <c r="D20" s="17" t="s">
        <v>1192</v>
      </c>
      <c r="E20" s="18">
        <v>5.1400000000000003E-13</v>
      </c>
      <c r="F20" s="19">
        <v>0</v>
      </c>
      <c r="G20" s="19" t="s">
        <v>1193</v>
      </c>
      <c r="H20" s="19" t="s">
        <v>1194</v>
      </c>
    </row>
    <row r="21" spans="1:8" x14ac:dyDescent="0.2">
      <c r="A21" s="17">
        <v>90305</v>
      </c>
      <c r="B21" s="17" t="s">
        <v>1195</v>
      </c>
      <c r="C21" s="17" t="s">
        <v>1196</v>
      </c>
      <c r="D21" s="17" t="s">
        <v>1197</v>
      </c>
      <c r="E21" s="18">
        <v>5.3700000000000003E-13</v>
      </c>
      <c r="F21" s="19">
        <v>0</v>
      </c>
      <c r="G21" s="17" t="s">
        <v>1198</v>
      </c>
      <c r="H21" s="17" t="s">
        <v>1199</v>
      </c>
    </row>
    <row r="22" spans="1:8" x14ac:dyDescent="0.2">
      <c r="A22" s="17">
        <v>90304</v>
      </c>
      <c r="B22" s="17" t="s">
        <v>1200</v>
      </c>
      <c r="C22" s="17" t="s">
        <v>1201</v>
      </c>
      <c r="D22" s="17" t="s">
        <v>1202</v>
      </c>
      <c r="E22" s="18">
        <v>8.9200000000000004E-13</v>
      </c>
      <c r="F22" s="19">
        <v>0</v>
      </c>
      <c r="G22" s="19" t="s">
        <v>1203</v>
      </c>
      <c r="H22" s="19" t="s">
        <v>1204</v>
      </c>
    </row>
    <row r="23" spans="1:8" x14ac:dyDescent="0.2">
      <c r="A23" s="17">
        <v>42273</v>
      </c>
      <c r="B23" s="17" t="s">
        <v>1205</v>
      </c>
      <c r="C23" s="17" t="s">
        <v>1206</v>
      </c>
      <c r="D23" s="17" t="s">
        <v>1207</v>
      </c>
      <c r="E23" s="18">
        <v>2.9299999999999998E-12</v>
      </c>
      <c r="F23" s="19">
        <v>0</v>
      </c>
      <c r="G23" s="17" t="s">
        <v>1208</v>
      </c>
      <c r="H23" s="17" t="s">
        <v>1209</v>
      </c>
    </row>
    <row r="24" spans="1:8" x14ac:dyDescent="0.2">
      <c r="A24" s="17">
        <v>6139</v>
      </c>
      <c r="B24" s="17" t="s">
        <v>1210</v>
      </c>
      <c r="C24" s="17" t="s">
        <v>1211</v>
      </c>
      <c r="D24" s="17" t="s">
        <v>1212</v>
      </c>
      <c r="E24" s="18">
        <v>3.2400000000000002E-10</v>
      </c>
      <c r="F24" s="19">
        <v>0</v>
      </c>
      <c r="G24" s="19" t="s">
        <v>1213</v>
      </c>
      <c r="H24" s="19" t="s">
        <v>1214</v>
      </c>
    </row>
    <row r="25" spans="1:8" x14ac:dyDescent="0.2">
      <c r="A25" s="17">
        <v>46483</v>
      </c>
      <c r="B25" s="17" t="s">
        <v>1215</v>
      </c>
      <c r="C25" s="17" t="s">
        <v>1216</v>
      </c>
      <c r="D25" s="17" t="s">
        <v>1217</v>
      </c>
      <c r="E25" s="18">
        <v>1.55E-9</v>
      </c>
      <c r="F25" s="19">
        <v>0</v>
      </c>
      <c r="G25" s="19" t="s">
        <v>1218</v>
      </c>
      <c r="H25" s="19" t="s">
        <v>1219</v>
      </c>
    </row>
    <row r="26" spans="1:8" x14ac:dyDescent="0.2">
      <c r="A26" s="17">
        <v>6725</v>
      </c>
      <c r="B26" s="17" t="s">
        <v>1220</v>
      </c>
      <c r="C26" s="17" t="s">
        <v>1221</v>
      </c>
      <c r="D26" s="17" t="s">
        <v>1222</v>
      </c>
      <c r="E26" s="18">
        <v>2.7299999999999999E-9</v>
      </c>
      <c r="F26" s="19">
        <v>0</v>
      </c>
      <c r="G26" s="19" t="s">
        <v>1223</v>
      </c>
      <c r="H26" s="19" t="s">
        <v>1224</v>
      </c>
    </row>
    <row r="27" spans="1:8" x14ac:dyDescent="0.2">
      <c r="A27" s="17">
        <v>447</v>
      </c>
      <c r="B27" s="17" t="s">
        <v>1225</v>
      </c>
      <c r="C27" s="17" t="s">
        <v>1226</v>
      </c>
      <c r="D27" s="17" t="s">
        <v>1048</v>
      </c>
      <c r="E27" s="18">
        <v>7.6299999999999995E-9</v>
      </c>
      <c r="F27" s="19">
        <v>0</v>
      </c>
      <c r="G27" s="17" t="s">
        <v>1227</v>
      </c>
      <c r="H27" s="17" t="s">
        <v>1228</v>
      </c>
    </row>
    <row r="28" spans="1:8" x14ac:dyDescent="0.2">
      <c r="A28" s="17">
        <v>478</v>
      </c>
      <c r="B28" s="17" t="s">
        <v>1229</v>
      </c>
      <c r="C28" s="17" t="s">
        <v>1230</v>
      </c>
      <c r="D28" s="17" t="s">
        <v>1043</v>
      </c>
      <c r="E28" s="18">
        <v>1.15E-8</v>
      </c>
      <c r="F28" s="19">
        <v>0</v>
      </c>
      <c r="G28" s="17" t="s">
        <v>1231</v>
      </c>
      <c r="H28" s="17" t="s">
        <v>1232</v>
      </c>
    </row>
    <row r="29" spans="1:8" x14ac:dyDescent="0.2">
      <c r="A29" s="17">
        <v>479</v>
      </c>
      <c r="B29" s="17" t="s">
        <v>1233</v>
      </c>
      <c r="C29" s="17" t="s">
        <v>1230</v>
      </c>
      <c r="D29" s="17" t="s">
        <v>1043</v>
      </c>
      <c r="E29" s="18">
        <v>1.15E-8</v>
      </c>
      <c r="F29" s="19">
        <v>0</v>
      </c>
      <c r="G29" s="17" t="s">
        <v>1231</v>
      </c>
      <c r="H29" s="17" t="s">
        <v>1232</v>
      </c>
    </row>
    <row r="30" spans="1:8" x14ac:dyDescent="0.2">
      <c r="A30" s="17">
        <v>1901360</v>
      </c>
      <c r="B30" s="17" t="s">
        <v>1234</v>
      </c>
      <c r="C30" s="17" t="s">
        <v>1216</v>
      </c>
      <c r="D30" s="17" t="s">
        <v>1235</v>
      </c>
      <c r="E30" s="18">
        <v>1.7900000000000001E-8</v>
      </c>
      <c r="F30" s="19">
        <v>0</v>
      </c>
      <c r="G30" s="19" t="s">
        <v>1218</v>
      </c>
      <c r="H30" s="19" t="s">
        <v>1219</v>
      </c>
    </row>
    <row r="31" spans="1:8" x14ac:dyDescent="0.2">
      <c r="A31" s="17">
        <v>90502</v>
      </c>
      <c r="B31" s="17" t="s">
        <v>1236</v>
      </c>
      <c r="C31" s="17" t="s">
        <v>1230</v>
      </c>
      <c r="D31" s="17" t="s">
        <v>1237</v>
      </c>
      <c r="E31" s="18">
        <v>3.2399999999999999E-8</v>
      </c>
      <c r="F31" s="19">
        <v>0</v>
      </c>
      <c r="G31" s="17" t="s">
        <v>1231</v>
      </c>
      <c r="H31" s="17" t="s">
        <v>1232</v>
      </c>
    </row>
    <row r="32" spans="1:8" x14ac:dyDescent="0.2">
      <c r="A32" s="17">
        <v>154</v>
      </c>
      <c r="B32" s="17" t="s">
        <v>1238</v>
      </c>
      <c r="C32" s="17" t="s">
        <v>1239</v>
      </c>
      <c r="D32" s="17" t="s">
        <v>969</v>
      </c>
      <c r="E32" s="18">
        <v>4.1600000000000002E-7</v>
      </c>
      <c r="F32" s="19">
        <v>0</v>
      </c>
      <c r="G32" s="17" t="s">
        <v>1240</v>
      </c>
      <c r="H32" s="17" t="s">
        <v>1241</v>
      </c>
    </row>
    <row r="33" spans="1:8" x14ac:dyDescent="0.2">
      <c r="A33" s="17">
        <v>71840</v>
      </c>
      <c r="B33" s="17" t="s">
        <v>1242</v>
      </c>
      <c r="C33" s="17" t="s">
        <v>1243</v>
      </c>
      <c r="D33" s="17" t="s">
        <v>1244</v>
      </c>
      <c r="E33" s="18">
        <v>5.2300000000000001E-7</v>
      </c>
      <c r="F33" s="19">
        <v>0</v>
      </c>
      <c r="G33" s="19" t="s">
        <v>1245</v>
      </c>
      <c r="H33" s="19" t="s">
        <v>1246</v>
      </c>
    </row>
    <row r="34" spans="1:8" x14ac:dyDescent="0.2">
      <c r="A34" s="17">
        <v>470</v>
      </c>
      <c r="B34" s="17" t="s">
        <v>1247</v>
      </c>
      <c r="C34" s="17" t="s">
        <v>1248</v>
      </c>
      <c r="D34" s="17" t="s">
        <v>1249</v>
      </c>
      <c r="E34" s="18">
        <v>1.26E-6</v>
      </c>
      <c r="F34" s="19">
        <v>0</v>
      </c>
      <c r="G34" s="17" t="s">
        <v>1250</v>
      </c>
      <c r="H34" s="17" t="s">
        <v>1251</v>
      </c>
    </row>
    <row r="35" spans="1:8" x14ac:dyDescent="0.2">
      <c r="A35" s="17">
        <v>34471</v>
      </c>
      <c r="B35" s="17" t="s">
        <v>1252</v>
      </c>
      <c r="C35" s="17" t="s">
        <v>1253</v>
      </c>
      <c r="D35" s="17" t="s">
        <v>1254</v>
      </c>
      <c r="E35" s="18">
        <v>1.42E-6</v>
      </c>
      <c r="F35" s="19">
        <v>0</v>
      </c>
      <c r="G35" s="17" t="s">
        <v>1255</v>
      </c>
      <c r="H35" s="17" t="s">
        <v>1256</v>
      </c>
    </row>
    <row r="36" spans="1:8" x14ac:dyDescent="0.2">
      <c r="A36" s="17">
        <v>967</v>
      </c>
      <c r="B36" s="17" t="s">
        <v>1257</v>
      </c>
      <c r="C36" s="17" t="s">
        <v>1253</v>
      </c>
      <c r="D36" s="17" t="s">
        <v>1254</v>
      </c>
      <c r="E36" s="18">
        <v>1.42E-6</v>
      </c>
      <c r="F36" s="19">
        <v>0</v>
      </c>
      <c r="G36" s="17" t="s">
        <v>1255</v>
      </c>
      <c r="H36" s="17" t="s">
        <v>1256</v>
      </c>
    </row>
    <row r="37" spans="1:8" x14ac:dyDescent="0.2">
      <c r="A37" s="17">
        <v>459</v>
      </c>
      <c r="B37" s="17" t="s">
        <v>1258</v>
      </c>
      <c r="C37" s="17" t="s">
        <v>1259</v>
      </c>
      <c r="D37" s="17" t="s">
        <v>1260</v>
      </c>
      <c r="E37" s="18">
        <v>1.7099999999999999E-6</v>
      </c>
      <c r="F37" s="19">
        <v>0</v>
      </c>
      <c r="G37" s="17" t="s">
        <v>1261</v>
      </c>
      <c r="H37" s="17" t="s">
        <v>1262</v>
      </c>
    </row>
    <row r="38" spans="1:8" x14ac:dyDescent="0.2">
      <c r="A38" s="17">
        <v>90503</v>
      </c>
      <c r="B38" s="17" t="s">
        <v>1263</v>
      </c>
      <c r="C38" s="17" t="s">
        <v>1259</v>
      </c>
      <c r="D38" s="17" t="s">
        <v>1260</v>
      </c>
      <c r="E38" s="18">
        <v>1.7099999999999999E-6</v>
      </c>
      <c r="F38" s="19">
        <v>0</v>
      </c>
      <c r="G38" s="17" t="s">
        <v>1261</v>
      </c>
      <c r="H38" s="17" t="s">
        <v>1262</v>
      </c>
    </row>
    <row r="39" spans="1:8" x14ac:dyDescent="0.2">
      <c r="A39" s="17">
        <v>966</v>
      </c>
      <c r="B39" s="17" t="s">
        <v>1264</v>
      </c>
      <c r="C39" s="17" t="s">
        <v>1253</v>
      </c>
      <c r="D39" s="17" t="s">
        <v>1021</v>
      </c>
      <c r="E39" s="18">
        <v>1.9800000000000001E-6</v>
      </c>
      <c r="F39" s="19">
        <v>0</v>
      </c>
      <c r="G39" s="17" t="s">
        <v>1255</v>
      </c>
      <c r="H39" s="17" t="s">
        <v>1256</v>
      </c>
    </row>
    <row r="40" spans="1:8" x14ac:dyDescent="0.2">
      <c r="A40" s="17">
        <v>44260</v>
      </c>
      <c r="B40" s="17" t="s">
        <v>1265</v>
      </c>
      <c r="C40" s="17" t="s">
        <v>1266</v>
      </c>
      <c r="D40" s="17" t="s">
        <v>1267</v>
      </c>
      <c r="E40" s="18">
        <v>4.8099999999999997E-6</v>
      </c>
      <c r="F40" s="19">
        <v>0</v>
      </c>
      <c r="G40" s="19" t="s">
        <v>1268</v>
      </c>
      <c r="H40" s="19" t="s">
        <v>1269</v>
      </c>
    </row>
    <row r="41" spans="1:8" x14ac:dyDescent="0.2">
      <c r="A41" s="17">
        <v>463</v>
      </c>
      <c r="B41" s="17" t="s">
        <v>1270</v>
      </c>
      <c r="C41" s="17" t="s">
        <v>1253</v>
      </c>
      <c r="D41" s="17" t="s">
        <v>1271</v>
      </c>
      <c r="E41" s="18">
        <v>6.5699999999999998E-6</v>
      </c>
      <c r="F41" s="19">
        <v>0</v>
      </c>
      <c r="G41" s="17" t="s">
        <v>1272</v>
      </c>
      <c r="H41" s="17" t="s">
        <v>1273</v>
      </c>
    </row>
    <row r="42" spans="1:8" x14ac:dyDescent="0.2">
      <c r="A42" s="17">
        <v>34641</v>
      </c>
      <c r="B42" s="17" t="s">
        <v>1274</v>
      </c>
      <c r="C42" s="17" t="s">
        <v>1275</v>
      </c>
      <c r="D42" s="17" t="s">
        <v>1276</v>
      </c>
      <c r="E42" s="18">
        <v>8.5299999999999996E-6</v>
      </c>
      <c r="F42" s="19">
        <v>0</v>
      </c>
      <c r="G42" s="19" t="s">
        <v>1277</v>
      </c>
      <c r="H42" s="19" t="s">
        <v>1278</v>
      </c>
    </row>
    <row r="43" spans="1:8" x14ac:dyDescent="0.2">
      <c r="A43" s="17">
        <v>480</v>
      </c>
      <c r="B43" s="17" t="s">
        <v>1279</v>
      </c>
      <c r="C43" s="17" t="s">
        <v>1239</v>
      </c>
      <c r="D43" s="17" t="s">
        <v>1280</v>
      </c>
      <c r="E43" s="18">
        <v>1.4E-5</v>
      </c>
      <c r="F43" s="19">
        <v>0</v>
      </c>
      <c r="G43" s="17" t="s">
        <v>1281</v>
      </c>
      <c r="H43" s="17" t="s">
        <v>1282</v>
      </c>
    </row>
    <row r="44" spans="1:8" x14ac:dyDescent="0.2">
      <c r="A44" s="17">
        <v>472</v>
      </c>
      <c r="B44" s="17" t="s">
        <v>1283</v>
      </c>
      <c r="C44" s="17" t="s">
        <v>1239</v>
      </c>
      <c r="D44" s="17" t="s">
        <v>1284</v>
      </c>
      <c r="E44" s="18">
        <v>1.91E-5</v>
      </c>
      <c r="F44" s="19">
        <v>0</v>
      </c>
      <c r="G44" s="17" t="s">
        <v>1281</v>
      </c>
      <c r="H44" s="17" t="s">
        <v>1282</v>
      </c>
    </row>
    <row r="45" spans="1:8" x14ac:dyDescent="0.2">
      <c r="A45" s="17">
        <v>43628</v>
      </c>
      <c r="B45" s="17" t="s">
        <v>1285</v>
      </c>
      <c r="C45" s="17" t="s">
        <v>1253</v>
      </c>
      <c r="D45" s="17" t="s">
        <v>1063</v>
      </c>
      <c r="E45" s="18">
        <v>2.4000000000000001E-5</v>
      </c>
      <c r="F45" s="19">
        <v>0</v>
      </c>
      <c r="G45" s="17" t="s">
        <v>1286</v>
      </c>
      <c r="H45" s="17" t="s">
        <v>1287</v>
      </c>
    </row>
    <row r="46" spans="1:8" x14ac:dyDescent="0.2">
      <c r="A46" s="17">
        <v>43170</v>
      </c>
      <c r="B46" s="17" t="s">
        <v>1288</v>
      </c>
      <c r="C46" s="17" t="s">
        <v>1289</v>
      </c>
      <c r="D46" s="17" t="s">
        <v>1290</v>
      </c>
      <c r="E46" s="18">
        <v>2.48E-5</v>
      </c>
      <c r="F46" s="19">
        <v>0</v>
      </c>
      <c r="G46" s="19" t="s">
        <v>1291</v>
      </c>
      <c r="H46" s="19" t="s">
        <v>1269</v>
      </c>
    </row>
    <row r="47" spans="1:8" x14ac:dyDescent="0.2">
      <c r="A47" s="17">
        <v>467</v>
      </c>
      <c r="B47" s="17" t="s">
        <v>1292</v>
      </c>
      <c r="C47" s="17" t="s">
        <v>1293</v>
      </c>
      <c r="D47" s="17" t="s">
        <v>1009</v>
      </c>
      <c r="E47" s="18">
        <v>3.3200000000000001E-5</v>
      </c>
      <c r="F47" s="19">
        <v>0</v>
      </c>
      <c r="G47" s="17" t="s">
        <v>1294</v>
      </c>
      <c r="H47" s="17" t="s">
        <v>1295</v>
      </c>
    </row>
    <row r="48" spans="1:8" x14ac:dyDescent="0.2">
      <c r="A48" s="17">
        <v>71029</v>
      </c>
      <c r="B48" s="17" t="s">
        <v>1296</v>
      </c>
      <c r="C48" s="17" t="s">
        <v>1293</v>
      </c>
      <c r="D48" s="17" t="s">
        <v>1260</v>
      </c>
      <c r="E48" s="18">
        <v>5.3199999999999999E-5</v>
      </c>
      <c r="F48" s="19">
        <v>0</v>
      </c>
      <c r="G48" s="17" t="s">
        <v>1294</v>
      </c>
      <c r="H48" s="17" t="s">
        <v>1295</v>
      </c>
    </row>
    <row r="49" spans="1:8" x14ac:dyDescent="0.2">
      <c r="A49" s="17">
        <v>71046</v>
      </c>
      <c r="B49" s="17" t="s">
        <v>1297</v>
      </c>
      <c r="C49" s="17" t="s">
        <v>1293</v>
      </c>
      <c r="D49" s="17" t="s">
        <v>1260</v>
      </c>
      <c r="E49" s="18">
        <v>5.3199999999999999E-5</v>
      </c>
      <c r="F49" s="19">
        <v>0</v>
      </c>
      <c r="G49" s="17" t="s">
        <v>1294</v>
      </c>
      <c r="H49" s="17" t="s">
        <v>1295</v>
      </c>
    </row>
    <row r="50" spans="1:8" x14ac:dyDescent="0.2">
      <c r="A50" s="17">
        <v>9451</v>
      </c>
      <c r="B50" s="17" t="s">
        <v>1298</v>
      </c>
      <c r="C50" s="17" t="s">
        <v>1230</v>
      </c>
      <c r="D50" s="17" t="s">
        <v>1181</v>
      </c>
      <c r="E50" s="18">
        <v>6.7100000000000005E-5</v>
      </c>
      <c r="F50" s="19">
        <v>0</v>
      </c>
      <c r="G50" s="17" t="s">
        <v>1299</v>
      </c>
      <c r="H50" s="17" t="s">
        <v>1300</v>
      </c>
    </row>
    <row r="51" spans="1:8" x14ac:dyDescent="0.2">
      <c r="A51" s="17">
        <v>71027</v>
      </c>
      <c r="B51" s="17" t="s">
        <v>1301</v>
      </c>
      <c r="C51" s="17" t="s">
        <v>1259</v>
      </c>
      <c r="D51" s="17" t="s">
        <v>1302</v>
      </c>
      <c r="E51" s="18">
        <v>7.2200000000000007E-5</v>
      </c>
      <c r="F51" s="19">
        <v>0</v>
      </c>
      <c r="G51" s="17" t="s">
        <v>1303</v>
      </c>
      <c r="H51" s="17" t="s">
        <v>1304</v>
      </c>
    </row>
    <row r="52" spans="1:8" x14ac:dyDescent="0.2">
      <c r="A52" s="17">
        <v>43634</v>
      </c>
      <c r="B52" s="17" t="s">
        <v>1305</v>
      </c>
      <c r="C52" s="17" t="s">
        <v>1293</v>
      </c>
      <c r="D52" s="17" t="s">
        <v>1306</v>
      </c>
      <c r="E52" s="18">
        <v>8.2600000000000002E-5</v>
      </c>
      <c r="F52" s="19">
        <v>0</v>
      </c>
      <c r="G52" s="17" t="s">
        <v>1294</v>
      </c>
      <c r="H52" s="17" t="s">
        <v>1295</v>
      </c>
    </row>
    <row r="53" spans="1:8" x14ac:dyDescent="0.2">
      <c r="A53" s="17">
        <v>71025</v>
      </c>
      <c r="B53" s="17" t="s">
        <v>1307</v>
      </c>
      <c r="C53" s="17" t="s">
        <v>1259</v>
      </c>
      <c r="D53" s="17" t="s">
        <v>1308</v>
      </c>
      <c r="E53" s="18">
        <v>9.9099999999999996E-5</v>
      </c>
      <c r="F53" s="19">
        <v>0</v>
      </c>
      <c r="G53" s="17" t="s">
        <v>1303</v>
      </c>
      <c r="H53" s="17" t="s">
        <v>1304</v>
      </c>
    </row>
    <row r="54" spans="1:8" x14ac:dyDescent="0.2">
      <c r="A54" s="17">
        <v>31125</v>
      </c>
      <c r="B54" s="17" t="s">
        <v>1309</v>
      </c>
      <c r="C54" s="17" t="s">
        <v>1293</v>
      </c>
      <c r="D54" s="17" t="s">
        <v>962</v>
      </c>
      <c r="E54" s="17">
        <v>1.2E-4</v>
      </c>
      <c r="F54" s="19">
        <v>0</v>
      </c>
      <c r="G54" s="17" t="s">
        <v>1294</v>
      </c>
      <c r="H54" s="17" t="s">
        <v>1295</v>
      </c>
    </row>
    <row r="55" spans="1:8" x14ac:dyDescent="0.2">
      <c r="A55" s="17">
        <v>43633</v>
      </c>
      <c r="B55" s="17" t="s">
        <v>1310</v>
      </c>
      <c r="C55" s="17" t="s">
        <v>1293</v>
      </c>
      <c r="D55" s="17" t="s">
        <v>962</v>
      </c>
      <c r="E55" s="17">
        <v>1.2E-4</v>
      </c>
      <c r="F55" s="19">
        <v>0</v>
      </c>
      <c r="G55" s="17" t="s">
        <v>1294</v>
      </c>
      <c r="H55" s="17" t="s">
        <v>1295</v>
      </c>
    </row>
    <row r="56" spans="1:8" x14ac:dyDescent="0.2">
      <c r="A56" s="17">
        <v>16078</v>
      </c>
      <c r="B56" s="17" t="s">
        <v>1311</v>
      </c>
      <c r="C56" s="17" t="s">
        <v>1312</v>
      </c>
      <c r="D56" s="17" t="s">
        <v>1313</v>
      </c>
      <c r="E56" s="17">
        <v>2.3000000000000001E-4</v>
      </c>
      <c r="F56" s="19">
        <v>0</v>
      </c>
      <c r="G56" s="17" t="s">
        <v>1314</v>
      </c>
      <c r="H56" s="17" t="s">
        <v>1315</v>
      </c>
    </row>
    <row r="57" spans="1:8" x14ac:dyDescent="0.2">
      <c r="A57" s="17">
        <v>71038</v>
      </c>
      <c r="B57" s="17" t="s">
        <v>1316</v>
      </c>
      <c r="C57" s="17" t="s">
        <v>1312</v>
      </c>
      <c r="D57" s="17" t="s">
        <v>1313</v>
      </c>
      <c r="E57" s="17">
        <v>2.3000000000000001E-4</v>
      </c>
      <c r="F57" s="19">
        <v>0</v>
      </c>
      <c r="G57" s="17" t="s">
        <v>1314</v>
      </c>
      <c r="H57" s="17" t="s">
        <v>1315</v>
      </c>
    </row>
    <row r="58" spans="1:8" x14ac:dyDescent="0.2">
      <c r="A58" s="17">
        <v>6807</v>
      </c>
      <c r="B58" s="17" t="s">
        <v>1317</v>
      </c>
      <c r="C58" s="17" t="s">
        <v>1318</v>
      </c>
      <c r="D58" s="17" t="s">
        <v>1319</v>
      </c>
      <c r="E58" s="17">
        <v>2.7E-4</v>
      </c>
      <c r="F58" s="19">
        <v>0</v>
      </c>
      <c r="G58" s="19" t="s">
        <v>1320</v>
      </c>
      <c r="H58" s="19" t="s">
        <v>1321</v>
      </c>
    </row>
    <row r="59" spans="1:8" x14ac:dyDescent="0.2">
      <c r="A59" s="17">
        <v>43144</v>
      </c>
      <c r="B59" s="17" t="s">
        <v>1322</v>
      </c>
      <c r="C59" s="17" t="s">
        <v>1259</v>
      </c>
      <c r="D59" s="17" t="s">
        <v>1254</v>
      </c>
      <c r="E59" s="17">
        <v>3.8999999999999999E-4</v>
      </c>
      <c r="F59" s="19">
        <v>0</v>
      </c>
      <c r="G59" s="17" t="s">
        <v>1323</v>
      </c>
      <c r="H59" s="17" t="s">
        <v>1324</v>
      </c>
    </row>
    <row r="60" spans="1:8" x14ac:dyDescent="0.2">
      <c r="A60" s="17">
        <v>71035</v>
      </c>
      <c r="B60" s="17" t="s">
        <v>1325</v>
      </c>
      <c r="C60" s="17" t="s">
        <v>1312</v>
      </c>
      <c r="D60" s="17" t="s">
        <v>1326</v>
      </c>
      <c r="E60" s="17">
        <v>5.9000000000000003E-4</v>
      </c>
      <c r="F60" s="19">
        <v>0</v>
      </c>
      <c r="G60" s="17" t="s">
        <v>1327</v>
      </c>
      <c r="H60" s="17" t="s">
        <v>1328</v>
      </c>
    </row>
    <row r="61" spans="1:8" x14ac:dyDescent="0.2">
      <c r="A61" s="17">
        <v>16073</v>
      </c>
      <c r="B61" s="17" t="s">
        <v>1329</v>
      </c>
      <c r="C61" s="17" t="s">
        <v>1293</v>
      </c>
      <c r="D61" s="17" t="s">
        <v>1330</v>
      </c>
      <c r="E61" s="17">
        <v>9.3000000000000005E-4</v>
      </c>
      <c r="F61" s="19">
        <v>0</v>
      </c>
      <c r="G61" s="17" t="s">
        <v>1331</v>
      </c>
      <c r="H61" s="17" t="s">
        <v>1332</v>
      </c>
    </row>
    <row r="62" spans="1:8" x14ac:dyDescent="0.2">
      <c r="A62" s="17">
        <v>16075</v>
      </c>
      <c r="B62" s="17" t="s">
        <v>1333</v>
      </c>
      <c r="C62" s="17" t="s">
        <v>1293</v>
      </c>
      <c r="D62" s="17" t="s">
        <v>1302</v>
      </c>
      <c r="E62" s="17">
        <v>1.23E-3</v>
      </c>
      <c r="F62" s="19">
        <v>0</v>
      </c>
      <c r="G62" s="17" t="s">
        <v>1294</v>
      </c>
      <c r="H62" s="17" t="s">
        <v>1295</v>
      </c>
    </row>
    <row r="63" spans="1:8" x14ac:dyDescent="0.2">
      <c r="A63" s="17">
        <v>16074</v>
      </c>
      <c r="B63" s="17" t="s">
        <v>1334</v>
      </c>
      <c r="C63" s="17" t="s">
        <v>1259</v>
      </c>
      <c r="D63" s="17" t="s">
        <v>1335</v>
      </c>
      <c r="E63" s="17">
        <v>1.56E-3</v>
      </c>
      <c r="F63" s="19">
        <v>0</v>
      </c>
      <c r="G63" s="17" t="s">
        <v>1323</v>
      </c>
      <c r="H63" s="17" t="s">
        <v>1324</v>
      </c>
    </row>
    <row r="64" spans="1:8" x14ac:dyDescent="0.2">
      <c r="A64" s="17">
        <v>31126</v>
      </c>
      <c r="B64" s="17" t="s">
        <v>1336</v>
      </c>
      <c r="C64" s="17" t="s">
        <v>1312</v>
      </c>
      <c r="D64" s="17" t="s">
        <v>962</v>
      </c>
      <c r="E64" s="17">
        <v>2.65E-3</v>
      </c>
      <c r="F64" s="19">
        <v>0</v>
      </c>
      <c r="G64" s="17" t="s">
        <v>1337</v>
      </c>
      <c r="H64" s="17" t="s">
        <v>1338</v>
      </c>
    </row>
    <row r="65" spans="1:8" x14ac:dyDescent="0.2">
      <c r="A65" s="17">
        <v>31123</v>
      </c>
      <c r="B65" s="17" t="s">
        <v>1339</v>
      </c>
      <c r="C65" s="17" t="s">
        <v>1253</v>
      </c>
      <c r="D65" s="17" t="s">
        <v>1340</v>
      </c>
      <c r="E65" s="17">
        <v>3.2499999999999999E-3</v>
      </c>
      <c r="F65" s="19">
        <v>0</v>
      </c>
      <c r="G65" s="17" t="s">
        <v>1286</v>
      </c>
      <c r="H65" s="17" t="s">
        <v>1287</v>
      </c>
    </row>
    <row r="66" spans="1:8" x14ac:dyDescent="0.2">
      <c r="A66" s="17">
        <v>34661</v>
      </c>
      <c r="B66" s="17" t="s">
        <v>1341</v>
      </c>
      <c r="C66" s="17" t="s">
        <v>1293</v>
      </c>
      <c r="D66" s="17" t="s">
        <v>1280</v>
      </c>
      <c r="E66" s="17">
        <v>3.3800000000000002E-3</v>
      </c>
      <c r="F66" s="19">
        <v>0</v>
      </c>
      <c r="G66" s="17" t="s">
        <v>1294</v>
      </c>
      <c r="H66" s="17" t="s">
        <v>1295</v>
      </c>
    </row>
    <row r="67" spans="1:8" x14ac:dyDescent="0.2">
      <c r="A67" s="17">
        <v>1522</v>
      </c>
      <c r="B67" s="17" t="s">
        <v>1342</v>
      </c>
      <c r="C67" s="17" t="s">
        <v>1343</v>
      </c>
      <c r="D67" s="17" t="s">
        <v>1313</v>
      </c>
      <c r="E67" s="17">
        <v>6.5599999999999999E-3</v>
      </c>
      <c r="F67" s="19">
        <v>0</v>
      </c>
      <c r="G67" s="17" t="s">
        <v>1344</v>
      </c>
      <c r="H67" s="17" t="s">
        <v>1345</v>
      </c>
    </row>
    <row r="68" spans="1:8" x14ac:dyDescent="0.2">
      <c r="A68" s="17">
        <v>31120</v>
      </c>
      <c r="B68" s="17" t="s">
        <v>1346</v>
      </c>
      <c r="C68" s="17" t="s">
        <v>1347</v>
      </c>
      <c r="D68" s="17" t="s">
        <v>1004</v>
      </c>
      <c r="E68" s="17">
        <v>1.0869999999999999E-2</v>
      </c>
      <c r="F68" s="19">
        <v>0</v>
      </c>
      <c r="G68" s="17" t="s">
        <v>1348</v>
      </c>
      <c r="H68" s="17" t="s">
        <v>1349</v>
      </c>
    </row>
    <row r="69" spans="1:8" x14ac:dyDescent="0.2">
      <c r="A69" s="17">
        <v>40031</v>
      </c>
      <c r="B69" s="17" t="s">
        <v>1350</v>
      </c>
      <c r="C69" s="17" t="s">
        <v>1347</v>
      </c>
      <c r="D69" s="17" t="s">
        <v>1004</v>
      </c>
      <c r="E69" s="17">
        <v>1.0869999999999999E-2</v>
      </c>
      <c r="F69" s="19">
        <v>0</v>
      </c>
      <c r="G69" s="17" t="s">
        <v>1348</v>
      </c>
      <c r="H69" s="17" t="s">
        <v>1349</v>
      </c>
    </row>
    <row r="70" spans="1:8" x14ac:dyDescent="0.2">
      <c r="A70" s="17">
        <v>6399</v>
      </c>
      <c r="B70" s="17" t="s">
        <v>1351</v>
      </c>
      <c r="C70" s="17" t="s">
        <v>1352</v>
      </c>
      <c r="D70" s="17" t="s">
        <v>1353</v>
      </c>
      <c r="E70" s="17">
        <v>1.338E-2</v>
      </c>
      <c r="F70" s="19">
        <v>0</v>
      </c>
      <c r="G70" s="17" t="s">
        <v>1354</v>
      </c>
      <c r="H70" s="17" t="s">
        <v>1355</v>
      </c>
    </row>
    <row r="71" spans="1:8" x14ac:dyDescent="0.2">
      <c r="A71" s="17">
        <v>51097</v>
      </c>
      <c r="B71" s="17" t="s">
        <v>1356</v>
      </c>
      <c r="C71" s="17" t="s">
        <v>1347</v>
      </c>
      <c r="D71" s="17" t="s">
        <v>1013</v>
      </c>
      <c r="E71" s="17">
        <v>1.9199999999999998E-2</v>
      </c>
      <c r="F71" s="19">
        <v>0</v>
      </c>
      <c r="G71" s="17" t="s">
        <v>1357</v>
      </c>
      <c r="H71" s="17" t="s">
        <v>1358</v>
      </c>
    </row>
    <row r="72" spans="1:8" x14ac:dyDescent="0.2">
      <c r="A72" s="17">
        <v>33967</v>
      </c>
      <c r="B72" s="17" t="s">
        <v>1359</v>
      </c>
      <c r="C72" s="17" t="s">
        <v>1347</v>
      </c>
      <c r="D72" s="17" t="s">
        <v>1360</v>
      </c>
      <c r="E72" s="17">
        <v>3.141E-2</v>
      </c>
      <c r="F72" s="19">
        <v>0</v>
      </c>
      <c r="G72" s="17" t="s">
        <v>1361</v>
      </c>
      <c r="H72" s="17" t="s">
        <v>1362</v>
      </c>
    </row>
    <row r="73" spans="1:8" x14ac:dyDescent="0.2">
      <c r="A73" s="17">
        <v>34963</v>
      </c>
      <c r="B73" s="17" t="s">
        <v>1363</v>
      </c>
      <c r="C73" s="17" t="s">
        <v>1347</v>
      </c>
      <c r="D73" s="17" t="s">
        <v>1360</v>
      </c>
      <c r="E73" s="17">
        <v>3.141E-2</v>
      </c>
      <c r="F73" s="19">
        <v>0</v>
      </c>
      <c r="G73" s="17" t="s">
        <v>1361</v>
      </c>
      <c r="H73" s="17" t="s">
        <v>1362</v>
      </c>
    </row>
    <row r="74" spans="1:8" x14ac:dyDescent="0.2">
      <c r="A74" s="17">
        <v>33750</v>
      </c>
      <c r="B74" s="17" t="s">
        <v>1364</v>
      </c>
      <c r="C74" s="17" t="s">
        <v>1293</v>
      </c>
      <c r="D74" s="17" t="s">
        <v>1365</v>
      </c>
      <c r="E74" s="17">
        <v>4.4069999999999998E-2</v>
      </c>
      <c r="F74" s="19">
        <v>2.9999999999999997E-4</v>
      </c>
      <c r="G74" s="17" t="s">
        <v>1366</v>
      </c>
      <c r="H74" s="17" t="s">
        <v>1367</v>
      </c>
    </row>
    <row r="75" spans="1:8" x14ac:dyDescent="0.2">
      <c r="A75" s="17">
        <v>33753</v>
      </c>
      <c r="B75" s="17" t="s">
        <v>1368</v>
      </c>
      <c r="C75" s="17" t="s">
        <v>1293</v>
      </c>
      <c r="D75" s="17" t="s">
        <v>1365</v>
      </c>
      <c r="E75" s="17">
        <v>4.4069999999999998E-2</v>
      </c>
      <c r="F75" s="19">
        <v>2.9999999999999997E-4</v>
      </c>
      <c r="G75" s="17" t="s">
        <v>1366</v>
      </c>
      <c r="H75" s="17" t="s">
        <v>1367</v>
      </c>
    </row>
    <row r="76" spans="1:8" x14ac:dyDescent="0.2">
      <c r="A76" s="17">
        <v>54</v>
      </c>
      <c r="B76" s="17" t="s">
        <v>1369</v>
      </c>
      <c r="C76" s="17" t="s">
        <v>1293</v>
      </c>
      <c r="D76" s="17" t="s">
        <v>1365</v>
      </c>
      <c r="E76" s="17">
        <v>4.4069999999999998E-2</v>
      </c>
      <c r="F76" s="19">
        <v>2.9999999999999997E-4</v>
      </c>
      <c r="G76" s="17" t="s">
        <v>1366</v>
      </c>
      <c r="H76" s="17" t="s">
        <v>1367</v>
      </c>
    </row>
    <row r="77" spans="1:8" x14ac:dyDescent="0.2">
      <c r="A77" s="17">
        <v>1902299</v>
      </c>
      <c r="B77" s="17" t="s">
        <v>1370</v>
      </c>
      <c r="C77" s="17" t="s">
        <v>1343</v>
      </c>
      <c r="D77" s="17" t="s">
        <v>962</v>
      </c>
      <c r="E77" s="17">
        <v>4.5240000000000002E-2</v>
      </c>
      <c r="F77" s="19">
        <v>2.9999999999999997E-4</v>
      </c>
      <c r="G77" s="17" t="s">
        <v>1371</v>
      </c>
      <c r="H77" s="17" t="s">
        <v>1372</v>
      </c>
    </row>
    <row r="78" spans="1:8" x14ac:dyDescent="0.2">
      <c r="A78" s="17">
        <v>36388</v>
      </c>
      <c r="B78" s="17" t="s">
        <v>1373</v>
      </c>
      <c r="C78" s="17" t="s">
        <v>1343</v>
      </c>
      <c r="D78" s="17" t="s">
        <v>962</v>
      </c>
      <c r="E78" s="17">
        <v>4.5240000000000002E-2</v>
      </c>
      <c r="F78" s="19">
        <v>2.9999999999999997E-4</v>
      </c>
      <c r="G78" s="17" t="s">
        <v>1371</v>
      </c>
      <c r="H78" s="17" t="s">
        <v>1372</v>
      </c>
    </row>
    <row r="79" spans="1:8" x14ac:dyDescent="0.2">
      <c r="A79" s="17">
        <v>6267</v>
      </c>
      <c r="B79" s="17" t="s">
        <v>1374</v>
      </c>
      <c r="C79" s="17" t="s">
        <v>1343</v>
      </c>
      <c r="D79" s="17" t="s">
        <v>962</v>
      </c>
      <c r="E79" s="17">
        <v>4.5240000000000002E-2</v>
      </c>
      <c r="F79" s="19">
        <v>2.9999999999999997E-4</v>
      </c>
      <c r="G79" s="17" t="s">
        <v>1371</v>
      </c>
      <c r="H79" s="17" t="s">
        <v>1372</v>
      </c>
    </row>
    <row r="80" spans="1:8" x14ac:dyDescent="0.2">
      <c r="A80" s="17">
        <v>51095</v>
      </c>
      <c r="B80" s="17" t="s">
        <v>1375</v>
      </c>
      <c r="C80" s="17" t="s">
        <v>1347</v>
      </c>
      <c r="D80" s="17" t="s">
        <v>1089</v>
      </c>
      <c r="E80" s="17">
        <v>4.845E-2</v>
      </c>
      <c r="F80" s="19">
        <v>2.9999999999999997E-4</v>
      </c>
      <c r="G80" s="17" t="s">
        <v>1357</v>
      </c>
      <c r="H80" s="17" t="s">
        <v>1358</v>
      </c>
    </row>
    <row r="81" spans="1:8" x14ac:dyDescent="0.2">
      <c r="A81" s="17">
        <v>51346</v>
      </c>
      <c r="B81" s="17" t="s">
        <v>1376</v>
      </c>
      <c r="C81" s="17" t="s">
        <v>1343</v>
      </c>
      <c r="D81" s="17" t="s">
        <v>1377</v>
      </c>
      <c r="E81" s="17">
        <v>5.824E-2</v>
      </c>
      <c r="F81" s="19">
        <v>2.9999999999999997E-4</v>
      </c>
      <c r="G81" s="17" t="s">
        <v>1378</v>
      </c>
      <c r="H81" s="17" t="s">
        <v>1379</v>
      </c>
    </row>
    <row r="82" spans="1:8" x14ac:dyDescent="0.2">
      <c r="A82" s="17">
        <v>31167</v>
      </c>
      <c r="B82" s="17" t="s">
        <v>1380</v>
      </c>
      <c r="C82" s="17" t="s">
        <v>1347</v>
      </c>
      <c r="D82" s="17" t="s">
        <v>1381</v>
      </c>
      <c r="E82" s="17">
        <v>7.1319999999999995E-2</v>
      </c>
      <c r="F82" s="19">
        <v>2.9999999999999997E-4</v>
      </c>
      <c r="G82" s="17" t="s">
        <v>1382</v>
      </c>
      <c r="H82" s="17" t="s">
        <v>1383</v>
      </c>
    </row>
    <row r="83" spans="1:8" x14ac:dyDescent="0.2">
      <c r="A83" s="17">
        <v>34622</v>
      </c>
      <c r="B83" s="17" t="s">
        <v>1384</v>
      </c>
      <c r="C83" s="17" t="s">
        <v>1175</v>
      </c>
      <c r="D83" s="17" t="s">
        <v>1385</v>
      </c>
      <c r="E83" s="17">
        <v>8.3019999999999997E-2</v>
      </c>
      <c r="F83" s="19">
        <v>2.9999999999999997E-4</v>
      </c>
      <c r="G83" s="17" t="s">
        <v>1386</v>
      </c>
      <c r="H83" s="17" t="s">
        <v>1387</v>
      </c>
    </row>
    <row r="84" spans="1:8" x14ac:dyDescent="0.2">
      <c r="A84" s="17">
        <v>71826</v>
      </c>
      <c r="B84" s="17" t="s">
        <v>1388</v>
      </c>
      <c r="C84" s="17" t="s">
        <v>1389</v>
      </c>
      <c r="D84" s="17" t="s">
        <v>1390</v>
      </c>
      <c r="E84" s="17">
        <v>8.9690000000000006E-2</v>
      </c>
      <c r="F84" s="19">
        <v>5.0000000000000001E-4</v>
      </c>
      <c r="G84" s="17" t="s">
        <v>1391</v>
      </c>
      <c r="H84" s="17" t="s">
        <v>1392</v>
      </c>
    </row>
    <row r="85" spans="1:8" x14ac:dyDescent="0.2">
      <c r="A85" s="17">
        <v>6401</v>
      </c>
      <c r="B85" s="17" t="s">
        <v>1393</v>
      </c>
      <c r="C85" s="17" t="s">
        <v>1248</v>
      </c>
      <c r="D85" s="17" t="s">
        <v>1394</v>
      </c>
      <c r="E85" s="17">
        <v>9.1179999999999997E-2</v>
      </c>
      <c r="F85" s="19">
        <v>5.0000000000000001E-4</v>
      </c>
      <c r="G85" s="17" t="s">
        <v>1395</v>
      </c>
      <c r="H85" s="17" t="s">
        <v>1396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2" sqref="A2"/>
    </sheetView>
  </sheetViews>
  <sheetFormatPr baseColWidth="10" defaultColWidth="8.83203125" defaultRowHeight="16" x14ac:dyDescent="0.2"/>
  <cols>
    <col min="1" max="16384" width="8.83203125" style="17"/>
  </cols>
  <sheetData>
    <row r="1" spans="1:8" s="9" customFormat="1" x14ac:dyDescent="0.2">
      <c r="A1" s="9" t="s">
        <v>1573</v>
      </c>
    </row>
    <row r="3" spans="1:8" s="9" customFormat="1" x14ac:dyDescent="0.2">
      <c r="A3" s="9" t="s">
        <v>935</v>
      </c>
      <c r="B3" s="9" t="s">
        <v>1550</v>
      </c>
      <c r="C3" s="9" t="s">
        <v>936</v>
      </c>
      <c r="D3" s="9" t="s">
        <v>937</v>
      </c>
      <c r="E3" s="9" t="s">
        <v>938</v>
      </c>
      <c r="F3" s="9" t="s">
        <v>939</v>
      </c>
      <c r="G3" s="9" t="s">
        <v>940</v>
      </c>
      <c r="H3" s="9" t="s">
        <v>941</v>
      </c>
    </row>
    <row r="4" spans="1:8" x14ac:dyDescent="0.2">
      <c r="A4" s="17">
        <v>71852</v>
      </c>
      <c r="B4" s="17" t="s">
        <v>1397</v>
      </c>
      <c r="C4" s="17" t="s">
        <v>1398</v>
      </c>
      <c r="D4" s="17" t="s">
        <v>1399</v>
      </c>
      <c r="E4" s="17">
        <v>1.2E-4</v>
      </c>
      <c r="F4" s="19">
        <v>0</v>
      </c>
      <c r="G4" s="17" t="s">
        <v>1400</v>
      </c>
      <c r="H4" s="17" t="s">
        <v>1401</v>
      </c>
    </row>
    <row r="5" spans="1:8" x14ac:dyDescent="0.2">
      <c r="A5" s="17">
        <v>30447</v>
      </c>
      <c r="B5" s="17" t="s">
        <v>1402</v>
      </c>
      <c r="C5" s="17" t="s">
        <v>1403</v>
      </c>
      <c r="D5" s="17" t="s">
        <v>1404</v>
      </c>
      <c r="E5" s="17">
        <v>2.7E-4</v>
      </c>
      <c r="F5" s="19">
        <v>0</v>
      </c>
      <c r="G5" s="17" t="s">
        <v>1405</v>
      </c>
      <c r="H5" s="17" t="s">
        <v>1406</v>
      </c>
    </row>
    <row r="6" spans="1:8" x14ac:dyDescent="0.2">
      <c r="A6" s="17">
        <v>40007</v>
      </c>
      <c r="B6" s="17" t="s">
        <v>1407</v>
      </c>
      <c r="C6" s="17" t="s">
        <v>1403</v>
      </c>
      <c r="D6" s="17" t="s">
        <v>1408</v>
      </c>
      <c r="E6" s="17">
        <v>5.1999999999999995E-4</v>
      </c>
      <c r="F6" s="19">
        <v>0</v>
      </c>
      <c r="G6" s="17" t="s">
        <v>1405</v>
      </c>
      <c r="H6" s="17" t="s">
        <v>1409</v>
      </c>
    </row>
    <row r="7" spans="1:8" x14ac:dyDescent="0.2">
      <c r="A7" s="17">
        <v>71554</v>
      </c>
      <c r="B7" s="17" t="s">
        <v>1410</v>
      </c>
      <c r="C7" s="17" t="s">
        <v>1398</v>
      </c>
      <c r="D7" s="17" t="s">
        <v>1411</v>
      </c>
      <c r="E7" s="17">
        <v>5.8E-4</v>
      </c>
      <c r="F7" s="19">
        <v>0</v>
      </c>
      <c r="G7" s="17" t="s">
        <v>1400</v>
      </c>
      <c r="H7" s="17" t="s">
        <v>1412</v>
      </c>
    </row>
    <row r="8" spans="1:8" x14ac:dyDescent="0.2">
      <c r="A8" s="17">
        <v>31505</v>
      </c>
      <c r="B8" s="17" t="s">
        <v>1413</v>
      </c>
      <c r="C8" s="17" t="s">
        <v>1414</v>
      </c>
      <c r="D8" s="17" t="s">
        <v>1415</v>
      </c>
      <c r="E8" s="17">
        <v>5.11E-3</v>
      </c>
      <c r="F8" s="19">
        <v>0</v>
      </c>
      <c r="G8" s="17" t="s">
        <v>1416</v>
      </c>
      <c r="H8" s="17" t="s">
        <v>1417</v>
      </c>
    </row>
    <row r="9" spans="1:8" x14ac:dyDescent="0.2">
      <c r="A9" s="17">
        <v>45229</v>
      </c>
      <c r="B9" s="17" t="s">
        <v>1418</v>
      </c>
      <c r="C9" s="17" t="s">
        <v>1414</v>
      </c>
      <c r="D9" s="17" t="s">
        <v>1419</v>
      </c>
      <c r="E9" s="17">
        <v>5.45E-3</v>
      </c>
      <c r="F9" s="19">
        <v>0</v>
      </c>
      <c r="G9" s="17" t="s">
        <v>1416</v>
      </c>
      <c r="H9" s="17" t="s">
        <v>1417</v>
      </c>
    </row>
    <row r="10" spans="1:8" x14ac:dyDescent="0.2">
      <c r="A10" s="17">
        <v>71555</v>
      </c>
      <c r="B10" s="17" t="s">
        <v>1420</v>
      </c>
      <c r="C10" s="17" t="s">
        <v>1414</v>
      </c>
      <c r="D10" s="17" t="s">
        <v>1419</v>
      </c>
      <c r="E10" s="17">
        <v>5.45E-3</v>
      </c>
      <c r="F10" s="19">
        <v>0</v>
      </c>
      <c r="G10" s="17" t="s">
        <v>1416</v>
      </c>
      <c r="H10" s="17" t="s">
        <v>1417</v>
      </c>
    </row>
    <row r="11" spans="1:8" x14ac:dyDescent="0.2">
      <c r="A11" s="17">
        <v>51274</v>
      </c>
      <c r="B11" s="17" t="s">
        <v>1421</v>
      </c>
      <c r="C11" s="17" t="s">
        <v>1422</v>
      </c>
      <c r="D11" s="17" t="s">
        <v>1377</v>
      </c>
      <c r="E11" s="17">
        <v>2.7459999999999998E-2</v>
      </c>
      <c r="F11" s="19">
        <v>0</v>
      </c>
      <c r="G11" s="17" t="s">
        <v>1423</v>
      </c>
      <c r="H11" s="17" t="s">
        <v>1424</v>
      </c>
    </row>
    <row r="12" spans="1:8" x14ac:dyDescent="0.2">
      <c r="A12" s="17">
        <v>44182</v>
      </c>
      <c r="B12" s="17" t="s">
        <v>1425</v>
      </c>
      <c r="C12" s="17" t="s">
        <v>1426</v>
      </c>
      <c r="D12" s="17" t="s">
        <v>1427</v>
      </c>
      <c r="E12" s="17">
        <v>5.4030000000000002E-2</v>
      </c>
      <c r="F12" s="19">
        <v>4.4000000000000003E-3</v>
      </c>
      <c r="G12" s="17" t="s">
        <v>1428</v>
      </c>
      <c r="H12" s="17" t="s">
        <v>1429</v>
      </c>
    </row>
    <row r="13" spans="1:8" x14ac:dyDescent="0.2">
      <c r="A13" s="17">
        <v>5976</v>
      </c>
      <c r="B13" s="17" t="s">
        <v>1430</v>
      </c>
      <c r="C13" s="17" t="s">
        <v>1431</v>
      </c>
      <c r="D13" s="17" t="s">
        <v>1432</v>
      </c>
      <c r="E13" s="17">
        <v>6.2789999999999999E-2</v>
      </c>
      <c r="F13" s="19">
        <v>4.0000000000000001E-3</v>
      </c>
      <c r="G13" s="17" t="s">
        <v>1433</v>
      </c>
      <c r="H13" s="17" t="s">
        <v>1434</v>
      </c>
    </row>
    <row r="14" spans="1:8" x14ac:dyDescent="0.2">
      <c r="A14" s="17">
        <v>44011</v>
      </c>
      <c r="B14" s="17" t="s">
        <v>1435</v>
      </c>
      <c r="C14" s="17" t="s">
        <v>1436</v>
      </c>
      <c r="D14" s="17" t="s">
        <v>1437</v>
      </c>
      <c r="E14" s="17">
        <v>6.5259999999999999E-2</v>
      </c>
      <c r="F14" s="19">
        <v>3.5999999999999999E-3</v>
      </c>
      <c r="G14" s="17" t="s">
        <v>1438</v>
      </c>
      <c r="H14" s="17" t="s">
        <v>1439</v>
      </c>
    </row>
    <row r="15" spans="1:8" x14ac:dyDescent="0.2">
      <c r="A15" s="17">
        <v>51703</v>
      </c>
      <c r="B15" s="17" t="s">
        <v>1440</v>
      </c>
      <c r="C15" s="17" t="s">
        <v>1436</v>
      </c>
      <c r="D15" s="17" t="s">
        <v>1437</v>
      </c>
      <c r="E15" s="17">
        <v>6.5259999999999999E-2</v>
      </c>
      <c r="F15" s="19">
        <v>3.3E-3</v>
      </c>
      <c r="G15" s="17" t="s">
        <v>1438</v>
      </c>
      <c r="H15" s="17" t="s">
        <v>1439</v>
      </c>
    </row>
    <row r="16" spans="1:8" x14ac:dyDescent="0.2">
      <c r="A16" s="17">
        <v>51273</v>
      </c>
      <c r="B16" s="17" t="s">
        <v>1441</v>
      </c>
      <c r="C16" s="17" t="s">
        <v>1422</v>
      </c>
      <c r="D16" s="17" t="s">
        <v>1121</v>
      </c>
      <c r="E16" s="17">
        <v>6.7369999999999999E-2</v>
      </c>
      <c r="F16" s="19">
        <v>4.5999999999999999E-3</v>
      </c>
      <c r="G16" s="17" t="s">
        <v>1423</v>
      </c>
      <c r="H16" s="17" t="s">
        <v>1424</v>
      </c>
    </row>
    <row r="17" spans="1:8" x14ac:dyDescent="0.2">
      <c r="A17" s="17">
        <v>9250</v>
      </c>
      <c r="B17" s="17" t="s">
        <v>1442</v>
      </c>
      <c r="C17" s="17" t="s">
        <v>1422</v>
      </c>
      <c r="D17" s="17" t="s">
        <v>1302</v>
      </c>
      <c r="E17" s="17">
        <v>9.9220000000000003E-2</v>
      </c>
      <c r="F17" s="19">
        <v>4.3E-3</v>
      </c>
      <c r="G17" s="17" t="s">
        <v>1423</v>
      </c>
      <c r="H17" s="17" t="s">
        <v>1424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7"/>
  <sheetViews>
    <sheetView topLeftCell="G1" workbookViewId="0">
      <selection activeCell="P3" sqref="P3"/>
    </sheetView>
  </sheetViews>
  <sheetFormatPr baseColWidth="10" defaultColWidth="11.1640625" defaultRowHeight="16" x14ac:dyDescent="0.2"/>
  <cols>
    <col min="1" max="1" width="43.6640625" style="32" bestFit="1" customWidth="1"/>
    <col min="2" max="7" width="26.6640625" style="33" customWidth="1"/>
    <col min="8" max="10" width="11.1640625" style="33"/>
    <col min="11" max="13" width="23.6640625" style="33" customWidth="1"/>
    <col min="14" max="16384" width="11.1640625" style="32"/>
  </cols>
  <sheetData>
    <row r="1" spans="1:41" s="23" customFormat="1" x14ac:dyDescent="0.2">
      <c r="A1" s="20" t="s">
        <v>1574</v>
      </c>
      <c r="B1" s="21"/>
      <c r="C1" s="22"/>
      <c r="D1" s="22"/>
      <c r="E1" s="22"/>
      <c r="F1" s="22"/>
      <c r="G1" s="22"/>
    </row>
    <row r="2" spans="1:41" s="23" customFormat="1" x14ac:dyDescent="0.2">
      <c r="A2" s="20"/>
      <c r="B2" s="21"/>
      <c r="C2" s="22"/>
      <c r="D2" s="22"/>
      <c r="E2" s="22"/>
      <c r="F2" s="22"/>
      <c r="G2" s="22"/>
    </row>
    <row r="3" spans="1:41" s="25" customFormat="1" ht="96" x14ac:dyDescent="0.2">
      <c r="A3" s="24" t="s">
        <v>1536</v>
      </c>
      <c r="B3" s="24" t="s">
        <v>1578</v>
      </c>
      <c r="C3" s="24" t="s">
        <v>1577</v>
      </c>
      <c r="D3" s="24" t="s">
        <v>1581</v>
      </c>
      <c r="E3" s="24" t="s">
        <v>1582</v>
      </c>
      <c r="F3" s="24" t="s">
        <v>1579</v>
      </c>
      <c r="G3" s="24" t="s">
        <v>1580</v>
      </c>
      <c r="I3" s="26" t="s">
        <v>1535</v>
      </c>
      <c r="K3" s="26" t="s">
        <v>1583</v>
      </c>
      <c r="L3" s="26" t="s">
        <v>1584</v>
      </c>
      <c r="M3" s="26" t="s">
        <v>1585</v>
      </c>
    </row>
    <row r="4" spans="1:41" ht="15.75" customHeight="1" x14ac:dyDescent="0.2">
      <c r="A4" s="27" t="s">
        <v>1443</v>
      </c>
      <c r="B4" s="28">
        <v>16</v>
      </c>
      <c r="C4" s="28">
        <v>36</v>
      </c>
      <c r="D4" s="28">
        <v>22</v>
      </c>
      <c r="E4" s="28">
        <v>32</v>
      </c>
      <c r="F4" s="28">
        <v>15</v>
      </c>
      <c r="G4" s="28">
        <v>7</v>
      </c>
      <c r="H4" s="29"/>
      <c r="I4" s="29">
        <f t="shared" ref="I4:I30" si="0">SUM(B4:G4)</f>
        <v>128</v>
      </c>
      <c r="J4" s="29"/>
      <c r="K4" s="29">
        <f t="shared" ref="K4:K30" si="1">SUM(B4:C4)</f>
        <v>52</v>
      </c>
      <c r="L4" s="29">
        <f t="shared" ref="L4:L30" si="2">SUM(D4:E4)</f>
        <v>54</v>
      </c>
      <c r="M4" s="29">
        <f t="shared" ref="M4:M30" si="3">SUM(F4:G4)</f>
        <v>22</v>
      </c>
      <c r="N4" s="30"/>
      <c r="O4" s="30"/>
      <c r="P4" s="31"/>
      <c r="Q4" s="31"/>
      <c r="R4" s="30"/>
      <c r="S4" s="30"/>
      <c r="T4" s="31"/>
      <c r="U4" s="31"/>
      <c r="V4" s="30"/>
      <c r="W4" s="30"/>
      <c r="Y4" s="31"/>
      <c r="Z4" s="30"/>
      <c r="AA4" s="30"/>
      <c r="AC4" s="31"/>
      <c r="AD4" s="30"/>
      <c r="AE4" s="30"/>
      <c r="AG4" s="31"/>
      <c r="AH4" s="30"/>
      <c r="AI4" s="30"/>
      <c r="AK4" s="31"/>
      <c r="AL4" s="30"/>
      <c r="AM4" s="30"/>
      <c r="AO4" s="31"/>
    </row>
    <row r="5" spans="1:41" ht="15.75" customHeight="1" x14ac:dyDescent="0.2">
      <c r="A5" s="27" t="s">
        <v>1445</v>
      </c>
      <c r="B5" s="28">
        <v>7</v>
      </c>
      <c r="C5" s="28">
        <v>19</v>
      </c>
      <c r="D5" s="28">
        <v>17</v>
      </c>
      <c r="E5" s="28">
        <v>17</v>
      </c>
      <c r="F5" s="28">
        <v>4</v>
      </c>
      <c r="G5" s="28">
        <v>2</v>
      </c>
      <c r="H5" s="29"/>
      <c r="I5" s="29">
        <f t="shared" si="0"/>
        <v>66</v>
      </c>
      <c r="J5" s="29"/>
      <c r="K5" s="29">
        <f t="shared" si="1"/>
        <v>26</v>
      </c>
      <c r="L5" s="29">
        <f t="shared" si="2"/>
        <v>34</v>
      </c>
      <c r="M5" s="29">
        <f t="shared" si="3"/>
        <v>6</v>
      </c>
    </row>
    <row r="6" spans="1:41" x14ac:dyDescent="0.2">
      <c r="A6" s="27" t="s">
        <v>1444</v>
      </c>
      <c r="B6" s="28">
        <v>11</v>
      </c>
      <c r="C6" s="28">
        <v>17</v>
      </c>
      <c r="D6" s="28">
        <v>18</v>
      </c>
      <c r="E6" s="28">
        <v>21</v>
      </c>
      <c r="F6" s="28">
        <v>8</v>
      </c>
      <c r="G6" s="28">
        <v>1</v>
      </c>
      <c r="H6" s="29"/>
      <c r="I6" s="29">
        <f t="shared" si="0"/>
        <v>76</v>
      </c>
      <c r="J6" s="29"/>
      <c r="K6" s="29">
        <f t="shared" si="1"/>
        <v>28</v>
      </c>
      <c r="L6" s="29">
        <f t="shared" si="2"/>
        <v>39</v>
      </c>
      <c r="M6" s="29">
        <f t="shared" si="3"/>
        <v>9</v>
      </c>
    </row>
    <row r="7" spans="1:41" x14ac:dyDescent="0.2">
      <c r="A7" s="27" t="s">
        <v>1446</v>
      </c>
      <c r="B7" s="28">
        <v>1</v>
      </c>
      <c r="C7" s="28">
        <v>16</v>
      </c>
      <c r="D7" s="28">
        <v>11</v>
      </c>
      <c r="E7" s="28">
        <v>10</v>
      </c>
      <c r="F7" s="28">
        <v>1</v>
      </c>
      <c r="G7" s="28">
        <v>1</v>
      </c>
      <c r="H7" s="29"/>
      <c r="I7" s="29">
        <f t="shared" si="0"/>
        <v>40</v>
      </c>
      <c r="J7" s="29"/>
      <c r="K7" s="29">
        <f t="shared" si="1"/>
        <v>17</v>
      </c>
      <c r="L7" s="29">
        <f t="shared" si="2"/>
        <v>21</v>
      </c>
      <c r="M7" s="29">
        <f t="shared" si="3"/>
        <v>2</v>
      </c>
    </row>
    <row r="8" spans="1:41" x14ac:dyDescent="0.2">
      <c r="A8" s="27" t="s">
        <v>1451</v>
      </c>
      <c r="B8" s="28">
        <v>0</v>
      </c>
      <c r="C8" s="28">
        <v>13</v>
      </c>
      <c r="D8" s="28">
        <v>0</v>
      </c>
      <c r="E8" s="28">
        <v>2</v>
      </c>
      <c r="F8" s="28">
        <v>0</v>
      </c>
      <c r="G8" s="28">
        <v>1</v>
      </c>
      <c r="H8" s="29"/>
      <c r="I8" s="29">
        <f t="shared" si="0"/>
        <v>16</v>
      </c>
      <c r="J8" s="29"/>
      <c r="K8" s="29">
        <f t="shared" si="1"/>
        <v>13</v>
      </c>
      <c r="L8" s="29">
        <f t="shared" si="2"/>
        <v>2</v>
      </c>
      <c r="M8" s="29">
        <f t="shared" si="3"/>
        <v>1</v>
      </c>
    </row>
    <row r="9" spans="1:41" x14ac:dyDescent="0.2">
      <c r="A9" s="27" t="s">
        <v>1454</v>
      </c>
      <c r="B9" s="28">
        <v>0</v>
      </c>
      <c r="C9" s="28">
        <v>10</v>
      </c>
      <c r="D9" s="28">
        <v>0</v>
      </c>
      <c r="E9" s="28">
        <v>3</v>
      </c>
      <c r="F9" s="28">
        <v>0</v>
      </c>
      <c r="G9" s="28">
        <v>0</v>
      </c>
      <c r="H9" s="29"/>
      <c r="I9" s="29">
        <f t="shared" si="0"/>
        <v>13</v>
      </c>
      <c r="J9" s="29"/>
      <c r="K9" s="29">
        <f t="shared" si="1"/>
        <v>10</v>
      </c>
      <c r="L9" s="29">
        <f t="shared" si="2"/>
        <v>3</v>
      </c>
      <c r="M9" s="29">
        <f t="shared" si="3"/>
        <v>0</v>
      </c>
    </row>
    <row r="10" spans="1:41" x14ac:dyDescent="0.2">
      <c r="A10" s="27" t="s">
        <v>1447</v>
      </c>
      <c r="B10" s="28">
        <v>5</v>
      </c>
      <c r="C10" s="28">
        <v>7</v>
      </c>
      <c r="D10" s="28">
        <v>13</v>
      </c>
      <c r="E10" s="28">
        <v>8</v>
      </c>
      <c r="F10" s="28">
        <v>2</v>
      </c>
      <c r="G10" s="28">
        <v>0</v>
      </c>
      <c r="H10" s="29"/>
      <c r="I10" s="29">
        <f t="shared" si="0"/>
        <v>35</v>
      </c>
      <c r="J10" s="29"/>
      <c r="K10" s="29">
        <f t="shared" si="1"/>
        <v>12</v>
      </c>
      <c r="L10" s="29">
        <f t="shared" si="2"/>
        <v>21</v>
      </c>
      <c r="M10" s="29">
        <f t="shared" si="3"/>
        <v>2</v>
      </c>
    </row>
    <row r="11" spans="1:41" x14ac:dyDescent="0.2">
      <c r="A11" s="27" t="s">
        <v>1468</v>
      </c>
      <c r="B11" s="28">
        <v>1</v>
      </c>
      <c r="C11" s="28">
        <v>6</v>
      </c>
      <c r="D11" s="28">
        <v>0</v>
      </c>
      <c r="E11" s="28">
        <v>0</v>
      </c>
      <c r="F11" s="28">
        <v>0</v>
      </c>
      <c r="G11" s="28">
        <v>0</v>
      </c>
      <c r="H11" s="29"/>
      <c r="I11" s="29">
        <f t="shared" si="0"/>
        <v>7</v>
      </c>
      <c r="J11" s="29"/>
      <c r="K11" s="29">
        <f t="shared" si="1"/>
        <v>7</v>
      </c>
      <c r="L11" s="29">
        <f t="shared" si="2"/>
        <v>0</v>
      </c>
      <c r="M11" s="29">
        <f t="shared" si="3"/>
        <v>0</v>
      </c>
    </row>
    <row r="12" spans="1:41" x14ac:dyDescent="0.2">
      <c r="A12" s="27" t="s">
        <v>1475</v>
      </c>
      <c r="B12" s="28">
        <v>5</v>
      </c>
      <c r="C12" s="28">
        <v>0</v>
      </c>
      <c r="D12" s="28">
        <v>1</v>
      </c>
      <c r="E12" s="28">
        <v>0</v>
      </c>
      <c r="F12" s="28">
        <v>0</v>
      </c>
      <c r="G12" s="28">
        <v>0</v>
      </c>
      <c r="H12" s="29"/>
      <c r="I12" s="29">
        <f t="shared" si="0"/>
        <v>6</v>
      </c>
      <c r="J12" s="29"/>
      <c r="K12" s="29">
        <f t="shared" si="1"/>
        <v>5</v>
      </c>
      <c r="L12" s="29">
        <f t="shared" si="2"/>
        <v>1</v>
      </c>
      <c r="M12" s="29">
        <f t="shared" si="3"/>
        <v>0</v>
      </c>
    </row>
    <row r="13" spans="1:41" x14ac:dyDescent="0.2">
      <c r="A13" s="27" t="s">
        <v>1469</v>
      </c>
      <c r="B13" s="28">
        <v>3</v>
      </c>
      <c r="C13" s="28">
        <v>1</v>
      </c>
      <c r="D13" s="28">
        <v>3</v>
      </c>
      <c r="E13" s="28">
        <v>0</v>
      </c>
      <c r="F13" s="28">
        <v>0</v>
      </c>
      <c r="G13" s="28">
        <v>0</v>
      </c>
      <c r="H13" s="29"/>
      <c r="I13" s="29">
        <f t="shared" si="0"/>
        <v>7</v>
      </c>
      <c r="J13" s="29"/>
      <c r="K13" s="29">
        <f t="shared" si="1"/>
        <v>4</v>
      </c>
      <c r="L13" s="29">
        <f t="shared" si="2"/>
        <v>3</v>
      </c>
      <c r="M13" s="29">
        <f t="shared" si="3"/>
        <v>0</v>
      </c>
    </row>
    <row r="14" spans="1:41" x14ac:dyDescent="0.2">
      <c r="A14" s="27" t="s">
        <v>1470</v>
      </c>
      <c r="B14" s="28">
        <v>1</v>
      </c>
      <c r="C14" s="28">
        <v>3</v>
      </c>
      <c r="D14" s="28">
        <v>0</v>
      </c>
      <c r="E14" s="28">
        <v>3</v>
      </c>
      <c r="F14" s="28">
        <v>0</v>
      </c>
      <c r="G14" s="28">
        <v>0</v>
      </c>
      <c r="H14" s="29"/>
      <c r="I14" s="29">
        <f t="shared" si="0"/>
        <v>7</v>
      </c>
      <c r="J14" s="29"/>
      <c r="K14" s="29">
        <f t="shared" si="1"/>
        <v>4</v>
      </c>
      <c r="L14" s="29">
        <f t="shared" si="2"/>
        <v>3</v>
      </c>
      <c r="M14" s="29">
        <f t="shared" si="3"/>
        <v>0</v>
      </c>
    </row>
    <row r="15" spans="1:41" x14ac:dyDescent="0.2">
      <c r="A15" s="27" t="s">
        <v>1463</v>
      </c>
      <c r="B15" s="28">
        <v>1</v>
      </c>
      <c r="C15" s="28">
        <v>3</v>
      </c>
      <c r="D15" s="28">
        <v>0</v>
      </c>
      <c r="E15" s="28">
        <v>4</v>
      </c>
      <c r="F15" s="28">
        <v>0</v>
      </c>
      <c r="G15" s="28">
        <v>0</v>
      </c>
      <c r="H15" s="29"/>
      <c r="I15" s="29">
        <f t="shared" si="0"/>
        <v>8</v>
      </c>
      <c r="J15" s="29"/>
      <c r="K15" s="29">
        <f t="shared" si="1"/>
        <v>4</v>
      </c>
      <c r="L15" s="29">
        <f t="shared" si="2"/>
        <v>4</v>
      </c>
      <c r="M15" s="29">
        <f t="shared" si="3"/>
        <v>0</v>
      </c>
    </row>
    <row r="16" spans="1:41" x14ac:dyDescent="0.2">
      <c r="A16" s="27" t="s">
        <v>1477</v>
      </c>
      <c r="B16" s="28">
        <v>0</v>
      </c>
      <c r="C16" s="28">
        <v>4</v>
      </c>
      <c r="D16" s="28">
        <v>0</v>
      </c>
      <c r="E16" s="28">
        <v>0</v>
      </c>
      <c r="F16" s="28">
        <v>0</v>
      </c>
      <c r="G16" s="28">
        <v>1</v>
      </c>
      <c r="H16" s="29"/>
      <c r="I16" s="29">
        <f t="shared" si="0"/>
        <v>5</v>
      </c>
      <c r="J16" s="29"/>
      <c r="K16" s="29">
        <f t="shared" si="1"/>
        <v>4</v>
      </c>
      <c r="L16" s="29">
        <f t="shared" si="2"/>
        <v>0</v>
      </c>
      <c r="M16" s="29">
        <f t="shared" si="3"/>
        <v>1</v>
      </c>
    </row>
    <row r="17" spans="1:13" x14ac:dyDescent="0.2">
      <c r="A17" s="27" t="s">
        <v>1479</v>
      </c>
      <c r="B17" s="28">
        <v>0</v>
      </c>
      <c r="C17" s="28">
        <v>3</v>
      </c>
      <c r="D17" s="28">
        <v>0</v>
      </c>
      <c r="E17" s="28">
        <v>2</v>
      </c>
      <c r="F17" s="28">
        <v>0</v>
      </c>
      <c r="G17" s="28">
        <v>0</v>
      </c>
      <c r="H17" s="29"/>
      <c r="I17" s="29">
        <f t="shared" si="0"/>
        <v>5</v>
      </c>
      <c r="J17" s="29"/>
      <c r="K17" s="29">
        <f t="shared" si="1"/>
        <v>3</v>
      </c>
      <c r="L17" s="29">
        <f t="shared" si="2"/>
        <v>2</v>
      </c>
      <c r="M17" s="29">
        <f t="shared" si="3"/>
        <v>0</v>
      </c>
    </row>
    <row r="18" spans="1:13" x14ac:dyDescent="0.2">
      <c r="A18" s="27" t="s">
        <v>1473</v>
      </c>
      <c r="B18" s="28">
        <v>1</v>
      </c>
      <c r="C18" s="28">
        <v>2</v>
      </c>
      <c r="D18" s="28">
        <v>0</v>
      </c>
      <c r="E18" s="28">
        <v>3</v>
      </c>
      <c r="F18" s="28">
        <v>0</v>
      </c>
      <c r="G18" s="28">
        <v>0</v>
      </c>
      <c r="H18" s="29"/>
      <c r="I18" s="29">
        <f t="shared" si="0"/>
        <v>6</v>
      </c>
      <c r="J18" s="29"/>
      <c r="K18" s="29">
        <f t="shared" si="1"/>
        <v>3</v>
      </c>
      <c r="L18" s="29">
        <f t="shared" si="2"/>
        <v>3</v>
      </c>
      <c r="M18" s="29">
        <f t="shared" si="3"/>
        <v>0</v>
      </c>
    </row>
    <row r="19" spans="1:13" x14ac:dyDescent="0.2">
      <c r="A19" s="27" t="s">
        <v>1450</v>
      </c>
      <c r="B19" s="28">
        <v>2</v>
      </c>
      <c r="C19" s="28">
        <v>4</v>
      </c>
      <c r="D19" s="28">
        <v>1</v>
      </c>
      <c r="E19" s="28">
        <v>11</v>
      </c>
      <c r="F19" s="28">
        <v>0</v>
      </c>
      <c r="G19" s="28">
        <v>3</v>
      </c>
      <c r="H19" s="29"/>
      <c r="I19" s="29">
        <f t="shared" si="0"/>
        <v>21</v>
      </c>
      <c r="J19" s="29"/>
      <c r="K19" s="29">
        <f t="shared" si="1"/>
        <v>6</v>
      </c>
      <c r="L19" s="29">
        <f t="shared" si="2"/>
        <v>12</v>
      </c>
      <c r="M19" s="29">
        <f t="shared" si="3"/>
        <v>3</v>
      </c>
    </row>
    <row r="20" spans="1:13" x14ac:dyDescent="0.2">
      <c r="A20" s="27" t="s">
        <v>1464</v>
      </c>
      <c r="B20" s="28">
        <v>2</v>
      </c>
      <c r="C20" s="28">
        <v>2</v>
      </c>
      <c r="D20" s="28">
        <v>1</v>
      </c>
      <c r="E20" s="28">
        <v>2</v>
      </c>
      <c r="F20" s="28">
        <v>1</v>
      </c>
      <c r="G20" s="28">
        <v>0</v>
      </c>
      <c r="H20" s="29"/>
      <c r="I20" s="29">
        <f t="shared" si="0"/>
        <v>8</v>
      </c>
      <c r="J20" s="29"/>
      <c r="K20" s="29">
        <f t="shared" si="1"/>
        <v>4</v>
      </c>
      <c r="L20" s="29">
        <f t="shared" si="2"/>
        <v>3</v>
      </c>
      <c r="M20" s="29">
        <f t="shared" si="3"/>
        <v>1</v>
      </c>
    </row>
    <row r="21" spans="1:13" x14ac:dyDescent="0.2">
      <c r="A21" s="27" t="s">
        <v>1458</v>
      </c>
      <c r="B21" s="28">
        <v>5</v>
      </c>
      <c r="C21" s="28">
        <v>0</v>
      </c>
      <c r="D21" s="28">
        <v>4</v>
      </c>
      <c r="E21" s="28">
        <v>0</v>
      </c>
      <c r="F21" s="28">
        <v>2</v>
      </c>
      <c r="G21" s="28">
        <v>0</v>
      </c>
      <c r="H21" s="29"/>
      <c r="I21" s="29">
        <f t="shared" si="0"/>
        <v>11</v>
      </c>
      <c r="J21" s="29"/>
      <c r="K21" s="29">
        <f t="shared" si="1"/>
        <v>5</v>
      </c>
      <c r="L21" s="29">
        <f t="shared" si="2"/>
        <v>4</v>
      </c>
      <c r="M21" s="29">
        <f t="shared" si="3"/>
        <v>2</v>
      </c>
    </row>
    <row r="22" spans="1:13" x14ac:dyDescent="0.2">
      <c r="A22" s="27" t="s">
        <v>1488</v>
      </c>
      <c r="B22" s="28">
        <v>0</v>
      </c>
      <c r="C22" s="28">
        <v>3</v>
      </c>
      <c r="D22" s="28">
        <v>0</v>
      </c>
      <c r="E22" s="28">
        <v>1</v>
      </c>
      <c r="F22" s="28">
        <v>0</v>
      </c>
      <c r="G22" s="28">
        <v>0</v>
      </c>
      <c r="H22" s="29"/>
      <c r="I22" s="29">
        <f t="shared" si="0"/>
        <v>4</v>
      </c>
      <c r="J22" s="29"/>
      <c r="K22" s="29">
        <f t="shared" si="1"/>
        <v>3</v>
      </c>
      <c r="L22" s="29">
        <f t="shared" si="2"/>
        <v>1</v>
      </c>
      <c r="M22" s="29">
        <f t="shared" si="3"/>
        <v>0</v>
      </c>
    </row>
    <row r="23" spans="1:13" x14ac:dyDescent="0.2">
      <c r="A23" s="27" t="s">
        <v>1494</v>
      </c>
      <c r="B23" s="28">
        <v>0</v>
      </c>
      <c r="C23" s="28">
        <v>0</v>
      </c>
      <c r="D23" s="28">
        <v>0</v>
      </c>
      <c r="E23" s="28">
        <v>0</v>
      </c>
      <c r="F23" s="28">
        <v>3</v>
      </c>
      <c r="G23" s="28">
        <v>0</v>
      </c>
      <c r="H23" s="29"/>
      <c r="I23" s="29">
        <f t="shared" si="0"/>
        <v>3</v>
      </c>
      <c r="J23" s="29"/>
      <c r="K23" s="29">
        <f t="shared" si="1"/>
        <v>0</v>
      </c>
      <c r="L23" s="29">
        <f t="shared" si="2"/>
        <v>0</v>
      </c>
      <c r="M23" s="29">
        <f t="shared" si="3"/>
        <v>3</v>
      </c>
    </row>
    <row r="24" spans="1:13" x14ac:dyDescent="0.2">
      <c r="A24" s="27" t="s">
        <v>1496</v>
      </c>
      <c r="B24" s="28">
        <v>0</v>
      </c>
      <c r="C24" s="28">
        <v>0</v>
      </c>
      <c r="D24" s="28">
        <v>0</v>
      </c>
      <c r="E24" s="28">
        <v>0</v>
      </c>
      <c r="F24" s="28">
        <v>2</v>
      </c>
      <c r="G24" s="28">
        <v>1</v>
      </c>
      <c r="H24" s="29"/>
      <c r="I24" s="29">
        <f t="shared" si="0"/>
        <v>3</v>
      </c>
      <c r="J24" s="29"/>
      <c r="K24" s="29">
        <f t="shared" si="1"/>
        <v>0</v>
      </c>
      <c r="L24" s="29">
        <f t="shared" si="2"/>
        <v>0</v>
      </c>
      <c r="M24" s="29">
        <f t="shared" si="3"/>
        <v>3</v>
      </c>
    </row>
    <row r="25" spans="1:13" x14ac:dyDescent="0.2">
      <c r="A25" s="27" t="s">
        <v>1498</v>
      </c>
      <c r="B25" s="28">
        <v>0</v>
      </c>
      <c r="C25" s="28">
        <v>0</v>
      </c>
      <c r="D25" s="28">
        <v>0</v>
      </c>
      <c r="E25" s="28">
        <v>0</v>
      </c>
      <c r="F25" s="28">
        <v>3</v>
      </c>
      <c r="G25" s="28">
        <v>0</v>
      </c>
      <c r="H25" s="29"/>
      <c r="I25" s="29">
        <f t="shared" si="0"/>
        <v>3</v>
      </c>
      <c r="J25" s="29"/>
      <c r="K25" s="29">
        <f t="shared" si="1"/>
        <v>0</v>
      </c>
      <c r="L25" s="29">
        <f t="shared" si="2"/>
        <v>0</v>
      </c>
      <c r="M25" s="29">
        <f t="shared" si="3"/>
        <v>3</v>
      </c>
    </row>
    <row r="26" spans="1:13" x14ac:dyDescent="0.2">
      <c r="A26" s="27" t="s">
        <v>1471</v>
      </c>
      <c r="B26" s="28">
        <v>1</v>
      </c>
      <c r="C26" s="28">
        <v>0</v>
      </c>
      <c r="D26" s="28">
        <v>0</v>
      </c>
      <c r="E26" s="28">
        <v>0</v>
      </c>
      <c r="F26" s="28">
        <v>1</v>
      </c>
      <c r="G26" s="28">
        <v>4</v>
      </c>
      <c r="H26" s="29"/>
      <c r="I26" s="29">
        <f t="shared" si="0"/>
        <v>6</v>
      </c>
      <c r="J26" s="29"/>
      <c r="K26" s="29">
        <f t="shared" si="1"/>
        <v>1</v>
      </c>
      <c r="L26" s="29">
        <f t="shared" si="2"/>
        <v>0</v>
      </c>
      <c r="M26" s="29">
        <f t="shared" si="3"/>
        <v>5</v>
      </c>
    </row>
    <row r="27" spans="1:13" x14ac:dyDescent="0.2">
      <c r="A27" s="27" t="s">
        <v>1453</v>
      </c>
      <c r="B27" s="28">
        <v>3</v>
      </c>
      <c r="C27" s="28">
        <v>0</v>
      </c>
      <c r="D27" s="28">
        <v>3</v>
      </c>
      <c r="E27" s="28">
        <v>1</v>
      </c>
      <c r="F27" s="28">
        <v>3</v>
      </c>
      <c r="G27" s="28">
        <v>4</v>
      </c>
      <c r="H27" s="29"/>
      <c r="I27" s="29">
        <f t="shared" si="0"/>
        <v>14</v>
      </c>
      <c r="J27" s="29"/>
      <c r="K27" s="29">
        <f t="shared" si="1"/>
        <v>3</v>
      </c>
      <c r="L27" s="29">
        <f t="shared" si="2"/>
        <v>4</v>
      </c>
      <c r="M27" s="29">
        <f t="shared" si="3"/>
        <v>7</v>
      </c>
    </row>
    <row r="28" spans="1:13" x14ac:dyDescent="0.2">
      <c r="A28" s="27" t="s">
        <v>1452</v>
      </c>
      <c r="B28" s="28">
        <v>3</v>
      </c>
      <c r="C28" s="28">
        <v>0</v>
      </c>
      <c r="D28" s="28">
        <v>4</v>
      </c>
      <c r="E28" s="28">
        <v>1</v>
      </c>
      <c r="F28" s="28">
        <v>3</v>
      </c>
      <c r="G28" s="28">
        <v>4</v>
      </c>
      <c r="H28" s="29"/>
      <c r="I28" s="29">
        <f t="shared" si="0"/>
        <v>15</v>
      </c>
      <c r="J28" s="29"/>
      <c r="K28" s="29">
        <f t="shared" si="1"/>
        <v>3</v>
      </c>
      <c r="L28" s="29">
        <f t="shared" si="2"/>
        <v>5</v>
      </c>
      <c r="M28" s="29">
        <f t="shared" si="3"/>
        <v>7</v>
      </c>
    </row>
    <row r="29" spans="1:13" x14ac:dyDescent="0.2">
      <c r="A29" s="27" t="s">
        <v>1465</v>
      </c>
      <c r="B29" s="28">
        <v>0</v>
      </c>
      <c r="C29" s="28">
        <v>0</v>
      </c>
      <c r="D29" s="28">
        <v>3</v>
      </c>
      <c r="E29" s="28">
        <v>0</v>
      </c>
      <c r="F29" s="28">
        <v>0</v>
      </c>
      <c r="G29" s="28">
        <v>5</v>
      </c>
      <c r="H29" s="29"/>
      <c r="I29" s="29">
        <f t="shared" si="0"/>
        <v>8</v>
      </c>
      <c r="J29" s="29"/>
      <c r="K29" s="29">
        <f t="shared" si="1"/>
        <v>0</v>
      </c>
      <c r="L29" s="29">
        <f t="shared" si="2"/>
        <v>3</v>
      </c>
      <c r="M29" s="29">
        <f t="shared" si="3"/>
        <v>5</v>
      </c>
    </row>
    <row r="30" spans="1:13" x14ac:dyDescent="0.2">
      <c r="A30" s="27" t="s">
        <v>1448</v>
      </c>
      <c r="B30" s="28">
        <v>0</v>
      </c>
      <c r="C30" s="28">
        <v>4</v>
      </c>
      <c r="D30" s="28">
        <v>0</v>
      </c>
      <c r="E30" s="28">
        <v>11</v>
      </c>
      <c r="F30" s="28">
        <v>0</v>
      </c>
      <c r="G30" s="28">
        <v>18</v>
      </c>
      <c r="H30" s="29"/>
      <c r="I30" s="29">
        <f t="shared" si="0"/>
        <v>33</v>
      </c>
      <c r="J30" s="29"/>
      <c r="K30" s="29">
        <f t="shared" si="1"/>
        <v>4</v>
      </c>
      <c r="L30" s="29">
        <f t="shared" si="2"/>
        <v>11</v>
      </c>
      <c r="M30" s="29">
        <f t="shared" si="3"/>
        <v>18</v>
      </c>
    </row>
    <row r="33" spans="1:13" x14ac:dyDescent="0.2">
      <c r="A33" s="32" t="s">
        <v>1472</v>
      </c>
      <c r="B33" s="33">
        <v>4</v>
      </c>
      <c r="C33" s="33">
        <v>0</v>
      </c>
      <c r="D33" s="33">
        <v>0</v>
      </c>
      <c r="E33" s="33">
        <v>0</v>
      </c>
      <c r="F33" s="33">
        <v>2</v>
      </c>
      <c r="G33" s="33">
        <v>0</v>
      </c>
      <c r="I33" s="33">
        <f t="shared" ref="I33:I64" si="4">SUM(B33:G33)</f>
        <v>6</v>
      </c>
      <c r="K33" s="33">
        <f t="shared" ref="K33:K64" si="5">SUM(B33:C33)</f>
        <v>4</v>
      </c>
      <c r="L33" s="33">
        <f t="shared" ref="L33:L64" si="6">SUM(D33:E33)</f>
        <v>0</v>
      </c>
      <c r="M33" s="33">
        <f t="shared" ref="M33:M64" si="7">SUM(F33:G33)</f>
        <v>2</v>
      </c>
    </row>
    <row r="34" spans="1:13" x14ac:dyDescent="0.2">
      <c r="A34" s="32" t="s">
        <v>1457</v>
      </c>
      <c r="B34" s="33">
        <v>1</v>
      </c>
      <c r="C34" s="33">
        <v>2</v>
      </c>
      <c r="D34" s="33">
        <v>2</v>
      </c>
      <c r="E34" s="33">
        <v>6</v>
      </c>
      <c r="F34" s="33">
        <v>1</v>
      </c>
      <c r="G34" s="33">
        <v>0</v>
      </c>
      <c r="I34" s="33">
        <f t="shared" si="4"/>
        <v>12</v>
      </c>
      <c r="K34" s="33">
        <f t="shared" si="5"/>
        <v>3</v>
      </c>
      <c r="L34" s="33">
        <f t="shared" si="6"/>
        <v>8</v>
      </c>
      <c r="M34" s="33">
        <f t="shared" si="7"/>
        <v>1</v>
      </c>
    </row>
    <row r="35" spans="1:13" x14ac:dyDescent="0.2">
      <c r="A35" s="32" t="s">
        <v>1484</v>
      </c>
      <c r="B35" s="33">
        <v>0</v>
      </c>
      <c r="C35" s="33">
        <v>2</v>
      </c>
      <c r="D35" s="33">
        <v>1</v>
      </c>
      <c r="E35" s="33">
        <v>1</v>
      </c>
      <c r="F35" s="33">
        <v>0</v>
      </c>
      <c r="G35" s="33">
        <v>0</v>
      </c>
      <c r="I35" s="33">
        <f t="shared" si="4"/>
        <v>4</v>
      </c>
      <c r="K35" s="33">
        <f t="shared" si="5"/>
        <v>2</v>
      </c>
      <c r="L35" s="33">
        <f t="shared" si="6"/>
        <v>2</v>
      </c>
      <c r="M35" s="33">
        <f t="shared" si="7"/>
        <v>0</v>
      </c>
    </row>
    <row r="36" spans="1:13" x14ac:dyDescent="0.2">
      <c r="A36" s="32" t="s">
        <v>1500</v>
      </c>
      <c r="B36" s="33">
        <v>1</v>
      </c>
      <c r="C36" s="33">
        <v>1</v>
      </c>
      <c r="D36" s="33">
        <v>0</v>
      </c>
      <c r="E36" s="33">
        <v>1</v>
      </c>
      <c r="F36" s="33">
        <v>0</v>
      </c>
      <c r="G36" s="33">
        <v>0</v>
      </c>
      <c r="I36" s="33">
        <f t="shared" si="4"/>
        <v>3</v>
      </c>
      <c r="K36" s="33">
        <f t="shared" si="5"/>
        <v>2</v>
      </c>
      <c r="L36" s="33">
        <f t="shared" si="6"/>
        <v>1</v>
      </c>
      <c r="M36" s="33">
        <f t="shared" si="7"/>
        <v>0</v>
      </c>
    </row>
    <row r="37" spans="1:13" x14ac:dyDescent="0.2">
      <c r="A37" s="32" t="s">
        <v>1502</v>
      </c>
      <c r="B37" s="33">
        <v>1</v>
      </c>
      <c r="C37" s="33">
        <v>1</v>
      </c>
      <c r="D37" s="33">
        <v>0</v>
      </c>
      <c r="E37" s="33">
        <v>0</v>
      </c>
      <c r="F37" s="33">
        <v>0</v>
      </c>
      <c r="G37" s="33">
        <v>0</v>
      </c>
      <c r="I37" s="33">
        <f t="shared" si="4"/>
        <v>2</v>
      </c>
      <c r="K37" s="33">
        <f t="shared" si="5"/>
        <v>2</v>
      </c>
      <c r="L37" s="33">
        <f t="shared" si="6"/>
        <v>0</v>
      </c>
      <c r="M37" s="33">
        <f t="shared" si="7"/>
        <v>0</v>
      </c>
    </row>
    <row r="38" spans="1:13" x14ac:dyDescent="0.2">
      <c r="A38" s="32" t="s">
        <v>1467</v>
      </c>
      <c r="B38" s="33">
        <v>1</v>
      </c>
      <c r="C38" s="33">
        <v>0</v>
      </c>
      <c r="D38" s="33">
        <v>0</v>
      </c>
      <c r="E38" s="33">
        <v>6</v>
      </c>
      <c r="F38" s="33">
        <v>0</v>
      </c>
      <c r="G38" s="33">
        <v>0</v>
      </c>
      <c r="I38" s="33">
        <f t="shared" si="4"/>
        <v>7</v>
      </c>
      <c r="K38" s="33">
        <f t="shared" si="5"/>
        <v>1</v>
      </c>
      <c r="L38" s="33">
        <f t="shared" si="6"/>
        <v>6</v>
      </c>
      <c r="M38" s="33">
        <f t="shared" si="7"/>
        <v>0</v>
      </c>
    </row>
    <row r="39" spans="1:13" x14ac:dyDescent="0.2">
      <c r="A39" s="32" t="s">
        <v>1478</v>
      </c>
      <c r="B39" s="33">
        <v>0</v>
      </c>
      <c r="C39" s="33">
        <v>1</v>
      </c>
      <c r="D39" s="33">
        <v>0</v>
      </c>
      <c r="E39" s="33">
        <v>4</v>
      </c>
      <c r="F39" s="33">
        <v>0</v>
      </c>
      <c r="G39" s="33">
        <v>0</v>
      </c>
      <c r="I39" s="33">
        <f t="shared" si="4"/>
        <v>5</v>
      </c>
      <c r="K39" s="33">
        <f t="shared" si="5"/>
        <v>1</v>
      </c>
      <c r="L39" s="33">
        <f t="shared" si="6"/>
        <v>4</v>
      </c>
      <c r="M39" s="33">
        <f t="shared" si="7"/>
        <v>0</v>
      </c>
    </row>
    <row r="40" spans="1:13" x14ac:dyDescent="0.2">
      <c r="A40" s="32" t="s">
        <v>1455</v>
      </c>
      <c r="B40" s="33">
        <v>1</v>
      </c>
      <c r="C40" s="33">
        <v>1</v>
      </c>
      <c r="D40" s="33">
        <v>7</v>
      </c>
      <c r="E40" s="33">
        <v>3</v>
      </c>
      <c r="F40" s="33">
        <v>1</v>
      </c>
      <c r="G40" s="33">
        <v>0</v>
      </c>
      <c r="I40" s="33">
        <f t="shared" si="4"/>
        <v>13</v>
      </c>
      <c r="K40" s="33">
        <f t="shared" si="5"/>
        <v>2</v>
      </c>
      <c r="L40" s="33">
        <f t="shared" si="6"/>
        <v>10</v>
      </c>
      <c r="M40" s="33">
        <f t="shared" si="7"/>
        <v>1</v>
      </c>
    </row>
    <row r="41" spans="1:13" x14ac:dyDescent="0.2">
      <c r="A41" s="32" t="s">
        <v>1462</v>
      </c>
      <c r="B41" s="33">
        <v>2</v>
      </c>
      <c r="C41" s="33">
        <v>2</v>
      </c>
      <c r="D41" s="33">
        <v>0</v>
      </c>
      <c r="E41" s="33">
        <v>2</v>
      </c>
      <c r="F41" s="33">
        <v>0</v>
      </c>
      <c r="G41" s="33">
        <v>3</v>
      </c>
      <c r="I41" s="33">
        <f t="shared" si="4"/>
        <v>9</v>
      </c>
      <c r="K41" s="33">
        <f t="shared" si="5"/>
        <v>4</v>
      </c>
      <c r="L41" s="33">
        <f t="shared" si="6"/>
        <v>2</v>
      </c>
      <c r="M41" s="33">
        <f t="shared" si="7"/>
        <v>3</v>
      </c>
    </row>
    <row r="42" spans="1:13" x14ac:dyDescent="0.2">
      <c r="A42" s="32" t="s">
        <v>1483</v>
      </c>
      <c r="B42" s="33">
        <v>0</v>
      </c>
      <c r="C42" s="33">
        <v>1</v>
      </c>
      <c r="D42" s="33">
        <v>2</v>
      </c>
      <c r="E42" s="33">
        <v>1</v>
      </c>
      <c r="F42" s="33">
        <v>0</v>
      </c>
      <c r="G42" s="33">
        <v>0</v>
      </c>
      <c r="I42" s="33">
        <f t="shared" si="4"/>
        <v>4</v>
      </c>
      <c r="K42" s="33">
        <f t="shared" si="5"/>
        <v>1</v>
      </c>
      <c r="L42" s="33">
        <f t="shared" si="6"/>
        <v>3</v>
      </c>
      <c r="M42" s="33">
        <f t="shared" si="7"/>
        <v>0</v>
      </c>
    </row>
    <row r="43" spans="1:13" x14ac:dyDescent="0.2">
      <c r="A43" s="32" t="s">
        <v>1492</v>
      </c>
      <c r="B43" s="33">
        <v>1</v>
      </c>
      <c r="C43" s="33">
        <v>1</v>
      </c>
      <c r="D43" s="33">
        <v>0</v>
      </c>
      <c r="E43" s="33">
        <v>0</v>
      </c>
      <c r="F43" s="33">
        <v>0</v>
      </c>
      <c r="G43" s="33">
        <v>1</v>
      </c>
      <c r="I43" s="33">
        <f t="shared" si="4"/>
        <v>3</v>
      </c>
      <c r="K43" s="33">
        <f t="shared" si="5"/>
        <v>2</v>
      </c>
      <c r="L43" s="33">
        <f t="shared" si="6"/>
        <v>0</v>
      </c>
      <c r="M43" s="33">
        <f t="shared" si="7"/>
        <v>1</v>
      </c>
    </row>
    <row r="44" spans="1:13" x14ac:dyDescent="0.2">
      <c r="A44" s="32" t="s">
        <v>1493</v>
      </c>
      <c r="B44" s="33">
        <v>1</v>
      </c>
      <c r="C44" s="33">
        <v>1</v>
      </c>
      <c r="D44" s="33">
        <v>0</v>
      </c>
      <c r="E44" s="33">
        <v>0</v>
      </c>
      <c r="F44" s="33">
        <v>0</v>
      </c>
      <c r="G44" s="33">
        <v>1</v>
      </c>
      <c r="I44" s="33">
        <f t="shared" si="4"/>
        <v>3</v>
      </c>
      <c r="K44" s="33">
        <f t="shared" si="5"/>
        <v>2</v>
      </c>
      <c r="L44" s="33">
        <f t="shared" si="6"/>
        <v>0</v>
      </c>
      <c r="M44" s="33">
        <f t="shared" si="7"/>
        <v>1</v>
      </c>
    </row>
    <row r="45" spans="1:13" x14ac:dyDescent="0.2">
      <c r="A45" s="32" t="s">
        <v>1497</v>
      </c>
      <c r="B45" s="33">
        <v>2</v>
      </c>
      <c r="C45" s="33">
        <v>0</v>
      </c>
      <c r="D45" s="33">
        <v>0</v>
      </c>
      <c r="E45" s="33">
        <v>0</v>
      </c>
      <c r="F45" s="33">
        <v>1</v>
      </c>
      <c r="G45" s="33">
        <v>0</v>
      </c>
      <c r="I45" s="33">
        <f t="shared" si="4"/>
        <v>3</v>
      </c>
      <c r="K45" s="33">
        <f t="shared" si="5"/>
        <v>2</v>
      </c>
      <c r="L45" s="33">
        <f t="shared" si="6"/>
        <v>0</v>
      </c>
      <c r="M45" s="33">
        <f t="shared" si="7"/>
        <v>1</v>
      </c>
    </row>
    <row r="46" spans="1:13" x14ac:dyDescent="0.2">
      <c r="A46" s="32" t="s">
        <v>1503</v>
      </c>
      <c r="B46" s="33">
        <v>0</v>
      </c>
      <c r="C46" s="33">
        <v>1</v>
      </c>
      <c r="D46" s="33">
        <v>0</v>
      </c>
      <c r="E46" s="33">
        <v>1</v>
      </c>
      <c r="F46" s="33">
        <v>0</v>
      </c>
      <c r="G46" s="33">
        <v>0</v>
      </c>
      <c r="I46" s="33">
        <f t="shared" si="4"/>
        <v>2</v>
      </c>
      <c r="K46" s="33">
        <f t="shared" si="5"/>
        <v>1</v>
      </c>
      <c r="L46" s="33">
        <f t="shared" si="6"/>
        <v>1</v>
      </c>
      <c r="M46" s="33">
        <f t="shared" si="7"/>
        <v>0</v>
      </c>
    </row>
    <row r="47" spans="1:13" x14ac:dyDescent="0.2">
      <c r="A47" s="32" t="s">
        <v>1511</v>
      </c>
      <c r="B47" s="33">
        <v>1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I47" s="33">
        <f t="shared" si="4"/>
        <v>1</v>
      </c>
      <c r="K47" s="33">
        <f t="shared" si="5"/>
        <v>1</v>
      </c>
      <c r="L47" s="33">
        <f t="shared" si="6"/>
        <v>0</v>
      </c>
      <c r="M47" s="33">
        <f t="shared" si="7"/>
        <v>0</v>
      </c>
    </row>
    <row r="48" spans="1:13" x14ac:dyDescent="0.2">
      <c r="A48" s="32" t="s">
        <v>1512</v>
      </c>
      <c r="B48" s="33">
        <v>1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I48" s="33">
        <f t="shared" si="4"/>
        <v>1</v>
      </c>
      <c r="K48" s="33">
        <f t="shared" si="5"/>
        <v>1</v>
      </c>
      <c r="L48" s="33">
        <f t="shared" si="6"/>
        <v>0</v>
      </c>
      <c r="M48" s="33">
        <f t="shared" si="7"/>
        <v>0</v>
      </c>
    </row>
    <row r="49" spans="1:13" x14ac:dyDescent="0.2">
      <c r="A49" s="32" t="s">
        <v>1513</v>
      </c>
      <c r="B49" s="33">
        <v>0</v>
      </c>
      <c r="C49" s="33">
        <v>1</v>
      </c>
      <c r="D49" s="33">
        <v>0</v>
      </c>
      <c r="E49" s="33">
        <v>0</v>
      </c>
      <c r="F49" s="33">
        <v>0</v>
      </c>
      <c r="G49" s="33">
        <v>0</v>
      </c>
      <c r="I49" s="33">
        <f t="shared" si="4"/>
        <v>1</v>
      </c>
      <c r="K49" s="33">
        <f t="shared" si="5"/>
        <v>1</v>
      </c>
      <c r="L49" s="33">
        <f t="shared" si="6"/>
        <v>0</v>
      </c>
      <c r="M49" s="33">
        <f t="shared" si="7"/>
        <v>0</v>
      </c>
    </row>
    <row r="50" spans="1:13" x14ac:dyDescent="0.2">
      <c r="A50" s="32" t="s">
        <v>1514</v>
      </c>
      <c r="B50" s="33">
        <v>1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I50" s="33">
        <f t="shared" si="4"/>
        <v>1</v>
      </c>
      <c r="K50" s="33">
        <f t="shared" si="5"/>
        <v>1</v>
      </c>
      <c r="L50" s="33">
        <f t="shared" si="6"/>
        <v>0</v>
      </c>
      <c r="M50" s="33">
        <f t="shared" si="7"/>
        <v>0</v>
      </c>
    </row>
    <row r="51" spans="1:13" x14ac:dyDescent="0.2">
      <c r="A51" s="32" t="s">
        <v>1515</v>
      </c>
      <c r="B51" s="33">
        <v>0</v>
      </c>
      <c r="C51" s="33">
        <v>1</v>
      </c>
      <c r="D51" s="33">
        <v>0</v>
      </c>
      <c r="E51" s="33">
        <v>0</v>
      </c>
      <c r="F51" s="33">
        <v>0</v>
      </c>
      <c r="G51" s="33">
        <v>0</v>
      </c>
      <c r="I51" s="33">
        <f t="shared" si="4"/>
        <v>1</v>
      </c>
      <c r="K51" s="33">
        <f t="shared" si="5"/>
        <v>1</v>
      </c>
      <c r="L51" s="33">
        <f t="shared" si="6"/>
        <v>0</v>
      </c>
      <c r="M51" s="33">
        <f t="shared" si="7"/>
        <v>0</v>
      </c>
    </row>
    <row r="52" spans="1:13" x14ac:dyDescent="0.2">
      <c r="A52" s="32" t="s">
        <v>1516</v>
      </c>
      <c r="B52" s="33">
        <v>0</v>
      </c>
      <c r="C52" s="33">
        <v>1</v>
      </c>
      <c r="D52" s="33">
        <v>0</v>
      </c>
      <c r="E52" s="33">
        <v>0</v>
      </c>
      <c r="F52" s="33">
        <v>0</v>
      </c>
      <c r="G52" s="33">
        <v>0</v>
      </c>
      <c r="I52" s="33">
        <f t="shared" si="4"/>
        <v>1</v>
      </c>
      <c r="K52" s="33">
        <f t="shared" si="5"/>
        <v>1</v>
      </c>
      <c r="L52" s="33">
        <f t="shared" si="6"/>
        <v>0</v>
      </c>
      <c r="M52" s="33">
        <f t="shared" si="7"/>
        <v>0</v>
      </c>
    </row>
    <row r="53" spans="1:13" x14ac:dyDescent="0.2">
      <c r="A53" s="32" t="s">
        <v>1520</v>
      </c>
      <c r="B53" s="33">
        <v>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I53" s="33">
        <f t="shared" si="4"/>
        <v>1</v>
      </c>
      <c r="K53" s="33">
        <f t="shared" si="5"/>
        <v>1</v>
      </c>
      <c r="L53" s="33">
        <f t="shared" si="6"/>
        <v>0</v>
      </c>
      <c r="M53" s="33">
        <f t="shared" si="7"/>
        <v>0</v>
      </c>
    </row>
    <row r="54" spans="1:13" x14ac:dyDescent="0.2">
      <c r="A54" s="32" t="s">
        <v>1521</v>
      </c>
      <c r="B54" s="33">
        <v>1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I54" s="33">
        <f t="shared" si="4"/>
        <v>1</v>
      </c>
      <c r="K54" s="33">
        <f t="shared" si="5"/>
        <v>1</v>
      </c>
      <c r="L54" s="33">
        <f t="shared" si="6"/>
        <v>0</v>
      </c>
      <c r="M54" s="33">
        <f t="shared" si="7"/>
        <v>0</v>
      </c>
    </row>
    <row r="55" spans="1:13" x14ac:dyDescent="0.2">
      <c r="A55" s="32" t="s">
        <v>1523</v>
      </c>
      <c r="B55" s="33">
        <v>0</v>
      </c>
      <c r="C55" s="33">
        <v>1</v>
      </c>
      <c r="D55" s="33">
        <v>0</v>
      </c>
      <c r="E55" s="33">
        <v>0</v>
      </c>
      <c r="F55" s="33">
        <v>0</v>
      </c>
      <c r="G55" s="33">
        <v>0</v>
      </c>
      <c r="I55" s="33">
        <f t="shared" si="4"/>
        <v>1</v>
      </c>
      <c r="K55" s="33">
        <f t="shared" si="5"/>
        <v>1</v>
      </c>
      <c r="L55" s="33">
        <f t="shared" si="6"/>
        <v>0</v>
      </c>
      <c r="M55" s="33">
        <f t="shared" si="7"/>
        <v>0</v>
      </c>
    </row>
    <row r="56" spans="1:13" x14ac:dyDescent="0.2">
      <c r="A56" s="32" t="s">
        <v>1524</v>
      </c>
      <c r="B56" s="33">
        <v>0</v>
      </c>
      <c r="C56" s="33">
        <v>1</v>
      </c>
      <c r="D56" s="33">
        <v>0</v>
      </c>
      <c r="E56" s="33">
        <v>0</v>
      </c>
      <c r="F56" s="33">
        <v>0</v>
      </c>
      <c r="G56" s="33">
        <v>0</v>
      </c>
      <c r="I56" s="33">
        <f t="shared" si="4"/>
        <v>1</v>
      </c>
      <c r="K56" s="33">
        <f t="shared" si="5"/>
        <v>1</v>
      </c>
      <c r="L56" s="33">
        <f t="shared" si="6"/>
        <v>0</v>
      </c>
      <c r="M56" s="33">
        <f t="shared" si="7"/>
        <v>0</v>
      </c>
    </row>
    <row r="57" spans="1:13" x14ac:dyDescent="0.2">
      <c r="A57" s="32" t="s">
        <v>1530</v>
      </c>
      <c r="B57" s="33">
        <v>1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I57" s="33">
        <f t="shared" si="4"/>
        <v>1</v>
      </c>
      <c r="K57" s="33">
        <f t="shared" si="5"/>
        <v>1</v>
      </c>
      <c r="L57" s="33">
        <f t="shared" si="6"/>
        <v>0</v>
      </c>
      <c r="M57" s="33">
        <f t="shared" si="7"/>
        <v>0</v>
      </c>
    </row>
    <row r="58" spans="1:13" x14ac:dyDescent="0.2">
      <c r="A58" s="32" t="s">
        <v>1531</v>
      </c>
      <c r="B58" s="33">
        <v>1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I58" s="33">
        <f t="shared" si="4"/>
        <v>1</v>
      </c>
      <c r="K58" s="33">
        <f t="shared" si="5"/>
        <v>1</v>
      </c>
      <c r="L58" s="33">
        <f t="shared" si="6"/>
        <v>0</v>
      </c>
      <c r="M58" s="33">
        <f t="shared" si="7"/>
        <v>0</v>
      </c>
    </row>
    <row r="59" spans="1:13" x14ac:dyDescent="0.2">
      <c r="A59" s="32" t="s">
        <v>1533</v>
      </c>
      <c r="B59" s="33">
        <v>1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I59" s="33">
        <f t="shared" si="4"/>
        <v>1</v>
      </c>
      <c r="K59" s="33">
        <f t="shared" si="5"/>
        <v>1</v>
      </c>
      <c r="L59" s="33">
        <f t="shared" si="6"/>
        <v>0</v>
      </c>
      <c r="M59" s="33">
        <f t="shared" si="7"/>
        <v>0</v>
      </c>
    </row>
    <row r="60" spans="1:13" x14ac:dyDescent="0.2">
      <c r="A60" s="32" t="s">
        <v>1474</v>
      </c>
      <c r="B60" s="33">
        <v>0</v>
      </c>
      <c r="C60" s="33">
        <v>0</v>
      </c>
      <c r="D60" s="33">
        <v>4</v>
      </c>
      <c r="E60" s="33">
        <v>2</v>
      </c>
      <c r="F60" s="33">
        <v>0</v>
      </c>
      <c r="G60" s="33">
        <v>0</v>
      </c>
      <c r="I60" s="33">
        <f t="shared" si="4"/>
        <v>6</v>
      </c>
      <c r="K60" s="33">
        <f t="shared" si="5"/>
        <v>0</v>
      </c>
      <c r="L60" s="33">
        <f t="shared" si="6"/>
        <v>6</v>
      </c>
      <c r="M60" s="33">
        <f t="shared" si="7"/>
        <v>0</v>
      </c>
    </row>
    <row r="61" spans="1:13" x14ac:dyDescent="0.2">
      <c r="A61" s="32" t="s">
        <v>1476</v>
      </c>
      <c r="B61" s="33">
        <v>1</v>
      </c>
      <c r="C61" s="33">
        <v>0</v>
      </c>
      <c r="D61" s="33">
        <v>3</v>
      </c>
      <c r="E61" s="33">
        <v>0</v>
      </c>
      <c r="F61" s="33">
        <v>1</v>
      </c>
      <c r="G61" s="33">
        <v>0</v>
      </c>
      <c r="I61" s="33">
        <f t="shared" si="4"/>
        <v>5</v>
      </c>
      <c r="K61" s="33">
        <f t="shared" si="5"/>
        <v>1</v>
      </c>
      <c r="L61" s="33">
        <f t="shared" si="6"/>
        <v>3</v>
      </c>
      <c r="M61" s="33">
        <f t="shared" si="7"/>
        <v>1</v>
      </c>
    </row>
    <row r="62" spans="1:13" x14ac:dyDescent="0.2">
      <c r="A62" s="32" t="s">
        <v>1459</v>
      </c>
      <c r="B62" s="33">
        <v>2</v>
      </c>
      <c r="C62" s="33">
        <v>2</v>
      </c>
      <c r="D62" s="33">
        <v>1</v>
      </c>
      <c r="E62" s="33">
        <v>1</v>
      </c>
      <c r="F62" s="33">
        <v>4</v>
      </c>
      <c r="G62" s="33">
        <v>0</v>
      </c>
      <c r="I62" s="33">
        <f t="shared" si="4"/>
        <v>10</v>
      </c>
      <c r="K62" s="33">
        <f t="shared" si="5"/>
        <v>4</v>
      </c>
      <c r="L62" s="33">
        <f t="shared" si="6"/>
        <v>2</v>
      </c>
      <c r="M62" s="33">
        <f t="shared" si="7"/>
        <v>4</v>
      </c>
    </row>
    <row r="63" spans="1:13" x14ac:dyDescent="0.2">
      <c r="A63" s="32" t="s">
        <v>1485</v>
      </c>
      <c r="B63" s="33">
        <v>1</v>
      </c>
      <c r="C63" s="33">
        <v>0</v>
      </c>
      <c r="D63" s="33">
        <v>2</v>
      </c>
      <c r="E63" s="33">
        <v>0</v>
      </c>
      <c r="F63" s="33">
        <v>1</v>
      </c>
      <c r="G63" s="33">
        <v>0</v>
      </c>
      <c r="I63" s="33">
        <f t="shared" si="4"/>
        <v>4</v>
      </c>
      <c r="K63" s="33">
        <f t="shared" si="5"/>
        <v>1</v>
      </c>
      <c r="L63" s="33">
        <f t="shared" si="6"/>
        <v>2</v>
      </c>
      <c r="M63" s="33">
        <f t="shared" si="7"/>
        <v>1</v>
      </c>
    </row>
    <row r="64" spans="1:13" x14ac:dyDescent="0.2">
      <c r="A64" s="32" t="s">
        <v>1489</v>
      </c>
      <c r="B64" s="33">
        <v>2</v>
      </c>
      <c r="C64" s="33">
        <v>0</v>
      </c>
      <c r="D64" s="33">
        <v>0</v>
      </c>
      <c r="E64" s="33">
        <v>0</v>
      </c>
      <c r="F64" s="33">
        <v>2</v>
      </c>
      <c r="G64" s="33">
        <v>0</v>
      </c>
      <c r="I64" s="33">
        <f t="shared" si="4"/>
        <v>4</v>
      </c>
      <c r="K64" s="33">
        <f t="shared" si="5"/>
        <v>2</v>
      </c>
      <c r="L64" s="33">
        <f t="shared" si="6"/>
        <v>0</v>
      </c>
      <c r="M64" s="33">
        <f t="shared" si="7"/>
        <v>2</v>
      </c>
    </row>
    <row r="65" spans="1:13" x14ac:dyDescent="0.2">
      <c r="A65" s="32" t="s">
        <v>1491</v>
      </c>
      <c r="B65" s="33">
        <v>0</v>
      </c>
      <c r="C65" s="33">
        <v>0</v>
      </c>
      <c r="D65" s="33">
        <v>1</v>
      </c>
      <c r="E65" s="33">
        <v>2</v>
      </c>
      <c r="F65" s="33">
        <v>0</v>
      </c>
      <c r="G65" s="33">
        <v>0</v>
      </c>
      <c r="I65" s="33">
        <f t="shared" ref="I65:I97" si="8">SUM(B65:G65)</f>
        <v>3</v>
      </c>
      <c r="K65" s="33">
        <f t="shared" ref="K65:K97" si="9">SUM(B65:C65)</f>
        <v>0</v>
      </c>
      <c r="L65" s="33">
        <f t="shared" ref="L65:L97" si="10">SUM(D65:E65)</f>
        <v>3</v>
      </c>
      <c r="M65" s="33">
        <f t="shared" ref="M65:M97" si="11">SUM(F65:G65)</f>
        <v>0</v>
      </c>
    </row>
    <row r="66" spans="1:13" x14ac:dyDescent="0.2">
      <c r="A66" s="32" t="s">
        <v>1501</v>
      </c>
      <c r="B66" s="33">
        <v>0</v>
      </c>
      <c r="C66" s="33">
        <v>0</v>
      </c>
      <c r="D66" s="33">
        <v>0</v>
      </c>
      <c r="E66" s="33">
        <v>3</v>
      </c>
      <c r="F66" s="33">
        <v>0</v>
      </c>
      <c r="G66" s="33">
        <v>0</v>
      </c>
      <c r="I66" s="33">
        <f t="shared" si="8"/>
        <v>3</v>
      </c>
      <c r="K66" s="33">
        <f t="shared" si="9"/>
        <v>0</v>
      </c>
      <c r="L66" s="33">
        <f t="shared" si="10"/>
        <v>3</v>
      </c>
      <c r="M66" s="33">
        <f t="shared" si="11"/>
        <v>0</v>
      </c>
    </row>
    <row r="67" spans="1:13" x14ac:dyDescent="0.2">
      <c r="A67" s="32" t="s">
        <v>1506</v>
      </c>
      <c r="B67" s="33">
        <v>1</v>
      </c>
      <c r="C67" s="33">
        <v>0</v>
      </c>
      <c r="D67" s="33">
        <v>0</v>
      </c>
      <c r="E67" s="33">
        <v>0</v>
      </c>
      <c r="F67" s="33">
        <v>1</v>
      </c>
      <c r="G67" s="33">
        <v>0</v>
      </c>
      <c r="I67" s="33">
        <f t="shared" si="8"/>
        <v>2</v>
      </c>
      <c r="K67" s="33">
        <f t="shared" si="9"/>
        <v>1</v>
      </c>
      <c r="L67" s="33">
        <f t="shared" si="10"/>
        <v>0</v>
      </c>
      <c r="M67" s="33">
        <f t="shared" si="11"/>
        <v>1</v>
      </c>
    </row>
    <row r="68" spans="1:13" x14ac:dyDescent="0.2">
      <c r="A68" s="32" t="s">
        <v>1507</v>
      </c>
      <c r="B68" s="33">
        <v>1</v>
      </c>
      <c r="C68" s="33">
        <v>0</v>
      </c>
      <c r="D68" s="33">
        <v>0</v>
      </c>
      <c r="E68" s="33">
        <v>0</v>
      </c>
      <c r="F68" s="33">
        <v>1</v>
      </c>
      <c r="G68" s="33">
        <v>0</v>
      </c>
      <c r="I68" s="33">
        <f t="shared" si="8"/>
        <v>2</v>
      </c>
      <c r="K68" s="33">
        <f t="shared" si="9"/>
        <v>1</v>
      </c>
      <c r="L68" s="33">
        <f t="shared" si="10"/>
        <v>0</v>
      </c>
      <c r="M68" s="33">
        <f t="shared" si="11"/>
        <v>1</v>
      </c>
    </row>
    <row r="69" spans="1:13" x14ac:dyDescent="0.2">
      <c r="A69" s="32" t="s">
        <v>1508</v>
      </c>
      <c r="B69" s="33">
        <v>1</v>
      </c>
      <c r="C69" s="33">
        <v>0</v>
      </c>
      <c r="D69" s="33">
        <v>0</v>
      </c>
      <c r="E69" s="33">
        <v>0</v>
      </c>
      <c r="F69" s="33">
        <v>1</v>
      </c>
      <c r="G69" s="33">
        <v>0</v>
      </c>
      <c r="I69" s="33">
        <f t="shared" si="8"/>
        <v>2</v>
      </c>
      <c r="K69" s="33">
        <f t="shared" si="9"/>
        <v>1</v>
      </c>
      <c r="L69" s="33">
        <f t="shared" si="10"/>
        <v>0</v>
      </c>
      <c r="M69" s="33">
        <f t="shared" si="11"/>
        <v>1</v>
      </c>
    </row>
    <row r="70" spans="1:13" x14ac:dyDescent="0.2">
      <c r="A70" s="32" t="s">
        <v>1509</v>
      </c>
      <c r="B70" s="33">
        <v>1</v>
      </c>
      <c r="C70" s="33">
        <v>0</v>
      </c>
      <c r="D70" s="33">
        <v>0</v>
      </c>
      <c r="E70" s="33">
        <v>0</v>
      </c>
      <c r="F70" s="33">
        <v>0</v>
      </c>
      <c r="G70" s="33">
        <v>1</v>
      </c>
      <c r="I70" s="33">
        <f t="shared" si="8"/>
        <v>2</v>
      </c>
      <c r="K70" s="33">
        <f t="shared" si="9"/>
        <v>1</v>
      </c>
      <c r="L70" s="33">
        <f t="shared" si="10"/>
        <v>0</v>
      </c>
      <c r="M70" s="33">
        <f t="shared" si="11"/>
        <v>1</v>
      </c>
    </row>
    <row r="71" spans="1:13" x14ac:dyDescent="0.2">
      <c r="A71" s="32" t="s">
        <v>1517</v>
      </c>
      <c r="B71" s="33">
        <v>0</v>
      </c>
      <c r="C71" s="33">
        <v>0</v>
      </c>
      <c r="D71" s="33">
        <v>0</v>
      </c>
      <c r="E71" s="33">
        <v>1</v>
      </c>
      <c r="F71" s="33">
        <v>0</v>
      </c>
      <c r="G71" s="33">
        <v>0</v>
      </c>
      <c r="I71" s="33">
        <f t="shared" si="8"/>
        <v>1</v>
      </c>
      <c r="K71" s="33">
        <f t="shared" si="9"/>
        <v>0</v>
      </c>
      <c r="L71" s="33">
        <f t="shared" si="10"/>
        <v>1</v>
      </c>
      <c r="M71" s="33">
        <f t="shared" si="11"/>
        <v>0</v>
      </c>
    </row>
    <row r="72" spans="1:13" x14ac:dyDescent="0.2">
      <c r="A72" s="32" t="s">
        <v>1519</v>
      </c>
      <c r="B72" s="33">
        <v>0</v>
      </c>
      <c r="C72" s="33">
        <v>0</v>
      </c>
      <c r="D72" s="33">
        <v>0</v>
      </c>
      <c r="E72" s="33">
        <v>1</v>
      </c>
      <c r="F72" s="33">
        <v>0</v>
      </c>
      <c r="G72" s="33">
        <v>0</v>
      </c>
      <c r="I72" s="33">
        <f t="shared" si="8"/>
        <v>1</v>
      </c>
      <c r="K72" s="33">
        <f t="shared" si="9"/>
        <v>0</v>
      </c>
      <c r="L72" s="33">
        <f t="shared" si="10"/>
        <v>1</v>
      </c>
      <c r="M72" s="33">
        <f t="shared" si="11"/>
        <v>0</v>
      </c>
    </row>
    <row r="73" spans="1:13" x14ac:dyDescent="0.2">
      <c r="A73" s="32" t="s">
        <v>1522</v>
      </c>
      <c r="B73" s="33">
        <v>0</v>
      </c>
      <c r="C73" s="33">
        <v>0</v>
      </c>
      <c r="D73" s="33">
        <v>1</v>
      </c>
      <c r="E73" s="33">
        <v>0</v>
      </c>
      <c r="F73" s="33">
        <v>0</v>
      </c>
      <c r="G73" s="33">
        <v>0</v>
      </c>
      <c r="I73" s="33">
        <f t="shared" si="8"/>
        <v>1</v>
      </c>
      <c r="K73" s="33">
        <f t="shared" si="9"/>
        <v>0</v>
      </c>
      <c r="L73" s="33">
        <f t="shared" si="10"/>
        <v>1</v>
      </c>
      <c r="M73" s="33">
        <f t="shared" si="11"/>
        <v>0</v>
      </c>
    </row>
    <row r="74" spans="1:13" x14ac:dyDescent="0.2">
      <c r="A74" s="32" t="s">
        <v>1526</v>
      </c>
      <c r="B74" s="33">
        <v>0</v>
      </c>
      <c r="C74" s="33">
        <v>0</v>
      </c>
      <c r="D74" s="33">
        <v>1</v>
      </c>
      <c r="E74" s="33">
        <v>0</v>
      </c>
      <c r="F74" s="33">
        <v>0</v>
      </c>
      <c r="G74" s="33">
        <v>0</v>
      </c>
      <c r="I74" s="33">
        <f t="shared" si="8"/>
        <v>1</v>
      </c>
      <c r="K74" s="33">
        <f t="shared" si="9"/>
        <v>0</v>
      </c>
      <c r="L74" s="33">
        <f t="shared" si="10"/>
        <v>1</v>
      </c>
      <c r="M74" s="33">
        <f t="shared" si="11"/>
        <v>0</v>
      </c>
    </row>
    <row r="75" spans="1:13" x14ac:dyDescent="0.2">
      <c r="A75" s="32" t="s">
        <v>1527</v>
      </c>
      <c r="B75" s="33">
        <v>0</v>
      </c>
      <c r="C75" s="33">
        <v>0</v>
      </c>
      <c r="D75" s="33">
        <v>0</v>
      </c>
      <c r="E75" s="33">
        <v>1</v>
      </c>
      <c r="F75" s="33">
        <v>0</v>
      </c>
      <c r="G75" s="33">
        <v>0</v>
      </c>
      <c r="I75" s="33">
        <f t="shared" si="8"/>
        <v>1</v>
      </c>
      <c r="K75" s="33">
        <f t="shared" si="9"/>
        <v>0</v>
      </c>
      <c r="L75" s="33">
        <f t="shared" si="10"/>
        <v>1</v>
      </c>
      <c r="M75" s="33">
        <f t="shared" si="11"/>
        <v>0</v>
      </c>
    </row>
    <row r="76" spans="1:13" x14ac:dyDescent="0.2">
      <c r="A76" s="32" t="s">
        <v>1449</v>
      </c>
      <c r="B76" s="33">
        <v>3</v>
      </c>
      <c r="C76" s="33">
        <v>0</v>
      </c>
      <c r="D76" s="33">
        <v>15</v>
      </c>
      <c r="E76" s="33">
        <v>0</v>
      </c>
      <c r="F76" s="33">
        <v>4</v>
      </c>
      <c r="G76" s="33">
        <v>0</v>
      </c>
      <c r="I76" s="33">
        <f t="shared" si="8"/>
        <v>22</v>
      </c>
      <c r="K76" s="33">
        <f t="shared" si="9"/>
        <v>3</v>
      </c>
      <c r="L76" s="33">
        <f t="shared" si="10"/>
        <v>15</v>
      </c>
      <c r="M76" s="33">
        <f t="shared" si="11"/>
        <v>4</v>
      </c>
    </row>
    <row r="77" spans="1:13" x14ac:dyDescent="0.2">
      <c r="A77" s="32" t="s">
        <v>1482</v>
      </c>
      <c r="B77" s="33">
        <v>0</v>
      </c>
      <c r="C77" s="33">
        <v>1</v>
      </c>
      <c r="D77" s="33">
        <v>0</v>
      </c>
      <c r="E77" s="33">
        <v>2</v>
      </c>
      <c r="F77" s="33">
        <v>0</v>
      </c>
      <c r="G77" s="33">
        <v>2</v>
      </c>
      <c r="I77" s="33">
        <f t="shared" si="8"/>
        <v>5</v>
      </c>
      <c r="K77" s="33">
        <f t="shared" si="9"/>
        <v>1</v>
      </c>
      <c r="L77" s="33">
        <f t="shared" si="10"/>
        <v>2</v>
      </c>
      <c r="M77" s="33">
        <f t="shared" si="11"/>
        <v>2</v>
      </c>
    </row>
    <row r="78" spans="1:13" x14ac:dyDescent="0.2">
      <c r="A78" s="32" t="s">
        <v>1466</v>
      </c>
      <c r="B78" s="33">
        <v>0</v>
      </c>
      <c r="C78" s="33">
        <v>2</v>
      </c>
      <c r="D78" s="33">
        <v>1</v>
      </c>
      <c r="E78" s="33">
        <v>2</v>
      </c>
      <c r="F78" s="33">
        <v>0</v>
      </c>
      <c r="G78" s="33">
        <v>3</v>
      </c>
      <c r="I78" s="33">
        <f t="shared" si="8"/>
        <v>8</v>
      </c>
      <c r="K78" s="33">
        <f t="shared" si="9"/>
        <v>2</v>
      </c>
      <c r="L78" s="33">
        <f t="shared" si="10"/>
        <v>3</v>
      </c>
      <c r="M78" s="33">
        <f t="shared" si="11"/>
        <v>3</v>
      </c>
    </row>
    <row r="79" spans="1:13" x14ac:dyDescent="0.2">
      <c r="A79" s="32" t="s">
        <v>1487</v>
      </c>
      <c r="B79" s="33">
        <v>1</v>
      </c>
      <c r="C79" s="33">
        <v>0</v>
      </c>
      <c r="D79" s="33">
        <v>0</v>
      </c>
      <c r="E79" s="33">
        <v>1</v>
      </c>
      <c r="F79" s="33">
        <v>1</v>
      </c>
      <c r="G79" s="33">
        <v>1</v>
      </c>
      <c r="I79" s="33">
        <f t="shared" si="8"/>
        <v>4</v>
      </c>
      <c r="K79" s="33">
        <f t="shared" si="9"/>
        <v>1</v>
      </c>
      <c r="L79" s="33">
        <f t="shared" si="10"/>
        <v>1</v>
      </c>
      <c r="M79" s="33">
        <f t="shared" si="11"/>
        <v>2</v>
      </c>
    </row>
    <row r="80" spans="1:13" x14ac:dyDescent="0.2">
      <c r="A80" s="32" t="s">
        <v>1490</v>
      </c>
      <c r="B80" s="33">
        <v>0</v>
      </c>
      <c r="C80" s="33">
        <v>0</v>
      </c>
      <c r="D80" s="33">
        <v>2</v>
      </c>
      <c r="E80" s="33">
        <v>1</v>
      </c>
      <c r="F80" s="33">
        <v>1</v>
      </c>
      <c r="G80" s="33">
        <v>0</v>
      </c>
      <c r="I80" s="33">
        <f t="shared" si="8"/>
        <v>4</v>
      </c>
      <c r="K80" s="33">
        <f t="shared" si="9"/>
        <v>0</v>
      </c>
      <c r="L80" s="33">
        <f t="shared" si="10"/>
        <v>3</v>
      </c>
      <c r="M80" s="33">
        <f t="shared" si="11"/>
        <v>1</v>
      </c>
    </row>
    <row r="81" spans="1:13" x14ac:dyDescent="0.2">
      <c r="A81" s="32" t="s">
        <v>1495</v>
      </c>
      <c r="B81" s="33">
        <v>1</v>
      </c>
      <c r="C81" s="33">
        <v>0</v>
      </c>
      <c r="D81" s="33">
        <v>0</v>
      </c>
      <c r="E81" s="33">
        <v>0</v>
      </c>
      <c r="F81" s="33">
        <v>2</v>
      </c>
      <c r="G81" s="33">
        <v>0</v>
      </c>
      <c r="I81" s="33">
        <f t="shared" si="8"/>
        <v>3</v>
      </c>
      <c r="K81" s="33">
        <f t="shared" si="9"/>
        <v>1</v>
      </c>
      <c r="L81" s="33">
        <f t="shared" si="10"/>
        <v>0</v>
      </c>
      <c r="M81" s="33">
        <f t="shared" si="11"/>
        <v>2</v>
      </c>
    </row>
    <row r="82" spans="1:13" x14ac:dyDescent="0.2">
      <c r="A82" s="32" t="s">
        <v>1505</v>
      </c>
      <c r="B82" s="33">
        <v>0</v>
      </c>
      <c r="C82" s="33">
        <v>0</v>
      </c>
      <c r="D82" s="33">
        <v>0</v>
      </c>
      <c r="E82" s="33">
        <v>1</v>
      </c>
      <c r="F82" s="33">
        <v>0</v>
      </c>
      <c r="G82" s="33">
        <v>1</v>
      </c>
      <c r="I82" s="33">
        <f t="shared" si="8"/>
        <v>2</v>
      </c>
      <c r="K82" s="33">
        <f t="shared" si="9"/>
        <v>0</v>
      </c>
      <c r="L82" s="33">
        <f t="shared" si="10"/>
        <v>1</v>
      </c>
      <c r="M82" s="33">
        <f t="shared" si="11"/>
        <v>1</v>
      </c>
    </row>
    <row r="83" spans="1:13" x14ac:dyDescent="0.2">
      <c r="A83" s="32" t="s">
        <v>1510</v>
      </c>
      <c r="B83" s="33">
        <v>0</v>
      </c>
      <c r="C83" s="33">
        <v>0</v>
      </c>
      <c r="D83" s="33">
        <v>0</v>
      </c>
      <c r="E83" s="33">
        <v>1</v>
      </c>
      <c r="F83" s="33">
        <v>0</v>
      </c>
      <c r="G83" s="33">
        <v>1</v>
      </c>
      <c r="I83" s="33">
        <f t="shared" si="8"/>
        <v>2</v>
      </c>
      <c r="K83" s="33">
        <f t="shared" si="9"/>
        <v>0</v>
      </c>
      <c r="L83" s="33">
        <f t="shared" si="10"/>
        <v>1</v>
      </c>
      <c r="M83" s="33">
        <f t="shared" si="11"/>
        <v>1</v>
      </c>
    </row>
    <row r="84" spans="1:13" x14ac:dyDescent="0.2">
      <c r="A84" s="32" t="s">
        <v>1518</v>
      </c>
      <c r="B84" s="33">
        <v>0</v>
      </c>
      <c r="C84" s="33">
        <v>0</v>
      </c>
      <c r="D84" s="33">
        <v>0</v>
      </c>
      <c r="E84" s="33">
        <v>0</v>
      </c>
      <c r="F84" s="33">
        <v>0</v>
      </c>
      <c r="G84" s="33">
        <v>1</v>
      </c>
      <c r="I84" s="33">
        <f t="shared" si="8"/>
        <v>1</v>
      </c>
      <c r="K84" s="33">
        <f t="shared" si="9"/>
        <v>0</v>
      </c>
      <c r="L84" s="33">
        <f t="shared" si="10"/>
        <v>0</v>
      </c>
      <c r="M84" s="33">
        <f t="shared" si="11"/>
        <v>1</v>
      </c>
    </row>
    <row r="85" spans="1:13" x14ac:dyDescent="0.2">
      <c r="A85" s="32" t="s">
        <v>1525</v>
      </c>
      <c r="B85" s="33">
        <v>0</v>
      </c>
      <c r="C85" s="33">
        <v>0</v>
      </c>
      <c r="D85" s="33">
        <v>0</v>
      </c>
      <c r="E85" s="33">
        <v>0</v>
      </c>
      <c r="F85" s="33">
        <v>1</v>
      </c>
      <c r="G85" s="33">
        <v>0</v>
      </c>
      <c r="I85" s="33">
        <f t="shared" si="8"/>
        <v>1</v>
      </c>
      <c r="K85" s="33">
        <f t="shared" si="9"/>
        <v>0</v>
      </c>
      <c r="L85" s="33">
        <f t="shared" si="10"/>
        <v>0</v>
      </c>
      <c r="M85" s="33">
        <f t="shared" si="11"/>
        <v>1</v>
      </c>
    </row>
    <row r="86" spans="1:13" x14ac:dyDescent="0.2">
      <c r="A86" s="32" t="s">
        <v>1528</v>
      </c>
      <c r="B86" s="33">
        <v>0</v>
      </c>
      <c r="C86" s="33">
        <v>0</v>
      </c>
      <c r="D86" s="33">
        <v>0</v>
      </c>
      <c r="E86" s="33">
        <v>0</v>
      </c>
      <c r="F86" s="33">
        <v>0</v>
      </c>
      <c r="G86" s="33">
        <v>1</v>
      </c>
      <c r="I86" s="33">
        <f t="shared" si="8"/>
        <v>1</v>
      </c>
      <c r="K86" s="33">
        <f t="shared" si="9"/>
        <v>0</v>
      </c>
      <c r="L86" s="33">
        <f t="shared" si="10"/>
        <v>0</v>
      </c>
      <c r="M86" s="33">
        <f t="shared" si="11"/>
        <v>1</v>
      </c>
    </row>
    <row r="87" spans="1:13" x14ac:dyDescent="0.2">
      <c r="A87" s="32" t="s">
        <v>1529</v>
      </c>
      <c r="B87" s="33">
        <v>0</v>
      </c>
      <c r="C87" s="33">
        <v>0</v>
      </c>
      <c r="D87" s="33">
        <v>0</v>
      </c>
      <c r="E87" s="33">
        <v>0</v>
      </c>
      <c r="F87" s="33">
        <v>1</v>
      </c>
      <c r="G87" s="33">
        <v>0</v>
      </c>
      <c r="I87" s="33">
        <f t="shared" si="8"/>
        <v>1</v>
      </c>
      <c r="K87" s="33">
        <f t="shared" si="9"/>
        <v>0</v>
      </c>
      <c r="L87" s="33">
        <f t="shared" si="10"/>
        <v>0</v>
      </c>
      <c r="M87" s="33">
        <f t="shared" si="11"/>
        <v>1</v>
      </c>
    </row>
    <row r="88" spans="1:13" x14ac:dyDescent="0.2">
      <c r="A88" s="32" t="s">
        <v>1532</v>
      </c>
      <c r="B88" s="33">
        <v>0</v>
      </c>
      <c r="C88" s="33">
        <v>0</v>
      </c>
      <c r="D88" s="33">
        <v>0</v>
      </c>
      <c r="E88" s="33">
        <v>0</v>
      </c>
      <c r="F88" s="33">
        <v>0</v>
      </c>
      <c r="G88" s="33">
        <v>1</v>
      </c>
      <c r="I88" s="33">
        <f t="shared" si="8"/>
        <v>1</v>
      </c>
      <c r="K88" s="33">
        <f t="shared" si="9"/>
        <v>0</v>
      </c>
      <c r="L88" s="33">
        <f t="shared" si="10"/>
        <v>0</v>
      </c>
      <c r="M88" s="33">
        <f t="shared" si="11"/>
        <v>1</v>
      </c>
    </row>
    <row r="89" spans="1:13" x14ac:dyDescent="0.2">
      <c r="A89" s="32" t="s">
        <v>1534</v>
      </c>
      <c r="B89" s="33">
        <v>0</v>
      </c>
      <c r="C89" s="33">
        <v>0</v>
      </c>
      <c r="D89" s="33">
        <v>0</v>
      </c>
      <c r="E89" s="33">
        <v>0</v>
      </c>
      <c r="F89" s="33">
        <v>0</v>
      </c>
      <c r="G89" s="33">
        <v>1</v>
      </c>
      <c r="I89" s="33">
        <f t="shared" si="8"/>
        <v>1</v>
      </c>
      <c r="K89" s="33">
        <f t="shared" si="9"/>
        <v>0</v>
      </c>
      <c r="L89" s="33">
        <f t="shared" si="10"/>
        <v>0</v>
      </c>
      <c r="M89" s="33">
        <f t="shared" si="11"/>
        <v>1</v>
      </c>
    </row>
    <row r="90" spans="1:13" x14ac:dyDescent="0.2">
      <c r="A90" s="32" t="s">
        <v>1480</v>
      </c>
      <c r="B90" s="33">
        <v>0</v>
      </c>
      <c r="C90" s="33">
        <v>1</v>
      </c>
      <c r="D90" s="33">
        <v>0</v>
      </c>
      <c r="E90" s="33">
        <v>1</v>
      </c>
      <c r="F90" s="33">
        <v>0</v>
      </c>
      <c r="G90" s="33">
        <v>3</v>
      </c>
      <c r="I90" s="33">
        <f t="shared" si="8"/>
        <v>5</v>
      </c>
      <c r="K90" s="33">
        <f t="shared" si="9"/>
        <v>1</v>
      </c>
      <c r="L90" s="33">
        <f t="shared" si="10"/>
        <v>1</v>
      </c>
      <c r="M90" s="33">
        <f t="shared" si="11"/>
        <v>3</v>
      </c>
    </row>
    <row r="91" spans="1:13" x14ac:dyDescent="0.2">
      <c r="A91" s="32" t="s">
        <v>1481</v>
      </c>
      <c r="B91" s="33">
        <v>0</v>
      </c>
      <c r="C91" s="33">
        <v>1</v>
      </c>
      <c r="D91" s="33">
        <v>0</v>
      </c>
      <c r="E91" s="33">
        <v>1</v>
      </c>
      <c r="F91" s="33">
        <v>0</v>
      </c>
      <c r="G91" s="33">
        <v>3</v>
      </c>
      <c r="I91" s="33">
        <f t="shared" si="8"/>
        <v>5</v>
      </c>
      <c r="K91" s="33">
        <f t="shared" si="9"/>
        <v>1</v>
      </c>
      <c r="L91" s="33">
        <f t="shared" si="10"/>
        <v>1</v>
      </c>
      <c r="M91" s="33">
        <f t="shared" si="11"/>
        <v>3</v>
      </c>
    </row>
    <row r="92" spans="1:13" x14ac:dyDescent="0.2">
      <c r="A92" s="32" t="s">
        <v>1456</v>
      </c>
      <c r="B92" s="33">
        <v>2</v>
      </c>
      <c r="C92" s="33">
        <v>0</v>
      </c>
      <c r="D92" s="33">
        <v>6</v>
      </c>
      <c r="E92" s="33">
        <v>0</v>
      </c>
      <c r="F92" s="33">
        <v>4</v>
      </c>
      <c r="G92" s="33">
        <v>0</v>
      </c>
      <c r="I92" s="33">
        <f t="shared" si="8"/>
        <v>12</v>
      </c>
      <c r="K92" s="33">
        <f t="shared" si="9"/>
        <v>2</v>
      </c>
      <c r="L92" s="33">
        <f t="shared" si="10"/>
        <v>6</v>
      </c>
      <c r="M92" s="33">
        <f t="shared" si="11"/>
        <v>4</v>
      </c>
    </row>
    <row r="93" spans="1:13" x14ac:dyDescent="0.2">
      <c r="A93" s="32" t="s">
        <v>1460</v>
      </c>
      <c r="B93" s="33">
        <v>1</v>
      </c>
      <c r="C93" s="33">
        <v>1</v>
      </c>
      <c r="D93" s="33">
        <v>3</v>
      </c>
      <c r="E93" s="33">
        <v>0</v>
      </c>
      <c r="F93" s="33">
        <v>4</v>
      </c>
      <c r="G93" s="33">
        <v>0</v>
      </c>
      <c r="I93" s="33">
        <f t="shared" si="8"/>
        <v>9</v>
      </c>
      <c r="K93" s="33">
        <f t="shared" si="9"/>
        <v>2</v>
      </c>
      <c r="L93" s="33">
        <f t="shared" si="10"/>
        <v>3</v>
      </c>
      <c r="M93" s="33">
        <f t="shared" si="11"/>
        <v>4</v>
      </c>
    </row>
    <row r="94" spans="1:13" x14ac:dyDescent="0.2">
      <c r="A94" s="32" t="s">
        <v>1461</v>
      </c>
      <c r="B94" s="33">
        <v>0</v>
      </c>
      <c r="C94" s="33">
        <v>2</v>
      </c>
      <c r="D94" s="33">
        <v>2</v>
      </c>
      <c r="E94" s="33">
        <v>1</v>
      </c>
      <c r="F94" s="33">
        <v>3</v>
      </c>
      <c r="G94" s="33">
        <v>1</v>
      </c>
      <c r="I94" s="33">
        <f t="shared" si="8"/>
        <v>9</v>
      </c>
      <c r="K94" s="33">
        <f t="shared" si="9"/>
        <v>2</v>
      </c>
      <c r="L94" s="33">
        <f t="shared" si="10"/>
        <v>3</v>
      </c>
      <c r="M94" s="33">
        <f t="shared" si="11"/>
        <v>4</v>
      </c>
    </row>
    <row r="95" spans="1:13" x14ac:dyDescent="0.2">
      <c r="A95" s="32" t="s">
        <v>1486</v>
      </c>
      <c r="B95" s="33">
        <v>0</v>
      </c>
      <c r="C95" s="33">
        <v>0</v>
      </c>
      <c r="D95" s="33">
        <v>2</v>
      </c>
      <c r="E95" s="33">
        <v>0</v>
      </c>
      <c r="F95" s="33">
        <v>2</v>
      </c>
      <c r="G95" s="33">
        <v>0</v>
      </c>
      <c r="I95" s="33">
        <f t="shared" si="8"/>
        <v>4</v>
      </c>
      <c r="K95" s="33">
        <f t="shared" si="9"/>
        <v>0</v>
      </c>
      <c r="L95" s="33">
        <f t="shared" si="10"/>
        <v>2</v>
      </c>
      <c r="M95" s="33">
        <f t="shared" si="11"/>
        <v>2</v>
      </c>
    </row>
    <row r="96" spans="1:13" x14ac:dyDescent="0.2">
      <c r="A96" s="32" t="s">
        <v>1499</v>
      </c>
      <c r="B96" s="33">
        <v>0</v>
      </c>
      <c r="C96" s="33">
        <v>0</v>
      </c>
      <c r="D96" s="33">
        <v>1</v>
      </c>
      <c r="E96" s="33">
        <v>0</v>
      </c>
      <c r="F96" s="33">
        <v>1</v>
      </c>
      <c r="G96" s="33">
        <v>1</v>
      </c>
      <c r="I96" s="33">
        <f t="shared" si="8"/>
        <v>3</v>
      </c>
      <c r="K96" s="33">
        <f t="shared" si="9"/>
        <v>0</v>
      </c>
      <c r="L96" s="33">
        <f t="shared" si="10"/>
        <v>1</v>
      </c>
      <c r="M96" s="33">
        <f t="shared" si="11"/>
        <v>2</v>
      </c>
    </row>
    <row r="97" spans="1:13" x14ac:dyDescent="0.2">
      <c r="A97" s="32" t="s">
        <v>1504</v>
      </c>
      <c r="B97" s="33">
        <v>0</v>
      </c>
      <c r="C97" s="33">
        <v>0</v>
      </c>
      <c r="D97" s="33">
        <v>0</v>
      </c>
      <c r="E97" s="33">
        <v>0</v>
      </c>
      <c r="F97" s="33">
        <v>1</v>
      </c>
      <c r="G97" s="33">
        <v>1</v>
      </c>
      <c r="I97" s="33">
        <f t="shared" si="8"/>
        <v>2</v>
      </c>
      <c r="K97" s="33">
        <f t="shared" si="9"/>
        <v>0</v>
      </c>
      <c r="L97" s="33">
        <f t="shared" si="10"/>
        <v>0</v>
      </c>
      <c r="M97" s="33">
        <f t="shared" si="11"/>
        <v>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Legend</vt:lpstr>
      <vt:lpstr>1. PolII occupancy</vt:lpstr>
      <vt:lpstr>2. Target overlaps</vt:lpstr>
      <vt:lpstr>3. GO process - basal UP</vt:lpstr>
      <vt:lpstr>4. GO process - basal DOWN</vt:lpstr>
      <vt:lpstr>5. GO process - caspo UP</vt:lpstr>
      <vt:lpstr>6. GO process - caspo DOWN</vt:lpstr>
      <vt:lpstr>7. KEGG</vt:lpstr>
    </vt:vector>
  </TitlesOfParts>
  <Company>University of Macau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Wong</dc:creator>
  <cp:lastModifiedBy>Microsoft Office User</cp:lastModifiedBy>
  <dcterms:created xsi:type="dcterms:W3CDTF">2017-01-05T02:30:27Z</dcterms:created>
  <dcterms:modified xsi:type="dcterms:W3CDTF">2017-06-22T14:50:06Z</dcterms:modified>
</cp:coreProperties>
</file>